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nura\Desktop\GTV\RJA GTV\Ozimek\Przertarg\SIWZ GOTOWA\"/>
    </mc:Choice>
  </mc:AlternateContent>
  <xr:revisionPtr revIDLastSave="0" documentId="13_ncr:1_{2AFCE998-6F46-440A-97DC-269071F93C53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Linia 1 Ozimek - Mnichus" sheetId="29" r:id="rId1"/>
    <sheet name="Linia 2 Ozimek - Ozimek " sheetId="30" r:id="rId2"/>
    <sheet name="Linia 3 Ozimek - Ozimek" sheetId="31" r:id="rId3"/>
    <sheet name="Linia 4 Ozimek - Ozimek" sheetId="32" r:id="rId4"/>
    <sheet name="Linia 5 Ozimek - Ozimek" sheetId="33" r:id="rId5"/>
  </sheets>
  <calcPr calcId="191029"/>
</workbook>
</file>

<file path=xl/calcChain.xml><?xml version="1.0" encoding="utf-8"?>
<calcChain xmlns="http://schemas.openxmlformats.org/spreadsheetml/2006/main">
  <c r="AB28" i="29" l="1"/>
  <c r="AD28" i="29"/>
  <c r="AD29" i="29" s="1"/>
  <c r="AD30" i="29" s="1"/>
  <c r="AD31" i="29" s="1"/>
  <c r="AD32" i="29" s="1"/>
  <c r="AD33" i="29" s="1"/>
  <c r="AD34" i="29" s="1"/>
  <c r="AD36" i="29" s="1"/>
  <c r="AB29" i="29"/>
  <c r="AB30" i="29" s="1"/>
  <c r="AB31" i="29" s="1"/>
  <c r="AB32" i="29" s="1"/>
  <c r="AB33" i="29" s="1"/>
  <c r="AB34" i="29" s="1"/>
  <c r="AB36" i="29" s="1"/>
  <c r="AC29" i="29"/>
  <c r="AE29" i="29"/>
  <c r="AC30" i="29"/>
  <c r="AC31" i="29" s="1"/>
  <c r="AC32" i="29" s="1"/>
  <c r="AC33" i="29" s="1"/>
  <c r="AC34" i="29" s="1"/>
  <c r="AC36" i="29" s="1"/>
  <c r="AE30" i="29"/>
  <c r="AE31" i="29" s="1"/>
  <c r="AE32" i="29" s="1"/>
  <c r="AE33" i="29" s="1"/>
  <c r="AE34" i="29" s="1"/>
  <c r="AE36" i="29" s="1"/>
  <c r="AA28" i="29"/>
  <c r="AA29" i="29" s="1"/>
  <c r="AA30" i="29" s="1"/>
  <c r="AA31" i="29" s="1"/>
  <c r="AA32" i="29" s="1"/>
  <c r="AA33" i="29" s="1"/>
  <c r="AA34" i="29" s="1"/>
  <c r="AA36" i="29" s="1"/>
  <c r="M15" i="31" l="1"/>
  <c r="M16" i="31" s="1"/>
  <c r="L15" i="31"/>
  <c r="L16" i="31" s="1"/>
  <c r="J16" i="31"/>
  <c r="J15" i="31"/>
  <c r="I15" i="31"/>
  <c r="I16" i="31" s="1"/>
  <c r="P27" i="30"/>
  <c r="V26" i="30"/>
  <c r="V27" i="30" s="1"/>
  <c r="U26" i="30"/>
  <c r="U27" i="30" s="1"/>
  <c r="T26" i="30"/>
  <c r="T27" i="30" s="1"/>
  <c r="R26" i="30"/>
  <c r="R27" i="30" s="1"/>
  <c r="P26" i="30"/>
  <c r="O26" i="30"/>
  <c r="O27" i="30" s="1"/>
  <c r="N26" i="30"/>
  <c r="N27" i="30" s="1"/>
  <c r="M26" i="30"/>
  <c r="M27" i="30" s="1"/>
  <c r="L26" i="30"/>
  <c r="L27" i="30" s="1"/>
  <c r="J26" i="30"/>
  <c r="J27" i="30" s="1"/>
  <c r="I26" i="30"/>
  <c r="I27" i="30" s="1"/>
  <c r="R25" i="32" l="1"/>
  <c r="P25" i="32"/>
  <c r="R24" i="32"/>
  <c r="Q24" i="32"/>
  <c r="Q25" i="32" s="1"/>
  <c r="P24" i="32"/>
  <c r="O24" i="32"/>
  <c r="O25" i="32" s="1"/>
  <c r="N24" i="32"/>
  <c r="N25" i="32" s="1"/>
  <c r="M24" i="32"/>
  <c r="M25" i="32" s="1"/>
  <c r="L24" i="32"/>
  <c r="L25" i="32" s="1"/>
  <c r="K24" i="32"/>
  <c r="K25" i="32" s="1"/>
  <c r="I24" i="32"/>
  <c r="I25" i="32" s="1"/>
  <c r="R13" i="32"/>
  <c r="R14" i="32" s="1"/>
  <c r="R15" i="32" s="1"/>
  <c r="R16" i="32" s="1"/>
  <c r="R17" i="32" s="1"/>
  <c r="R18" i="32" s="1"/>
  <c r="R19" i="32" s="1"/>
  <c r="R20" i="32" s="1"/>
  <c r="R21" i="32" s="1"/>
  <c r="R22" i="32" s="1"/>
  <c r="R23" i="32" s="1"/>
  <c r="I13" i="32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R12" i="32"/>
  <c r="Q12" i="32"/>
  <c r="Q13" i="32" s="1"/>
  <c r="Q14" i="32" s="1"/>
  <c r="Q15" i="32" s="1"/>
  <c r="Q16" i="32" s="1"/>
  <c r="Q17" i="32" s="1"/>
  <c r="Q18" i="32" s="1"/>
  <c r="Q19" i="32" s="1"/>
  <c r="Q20" i="32" s="1"/>
  <c r="Q21" i="32" s="1"/>
  <c r="Q22" i="32" s="1"/>
  <c r="Q23" i="32" s="1"/>
  <c r="P12" i="32"/>
  <c r="P13" i="32" s="1"/>
  <c r="P14" i="32" s="1"/>
  <c r="P15" i="32" s="1"/>
  <c r="P16" i="32" s="1"/>
  <c r="P17" i="32" s="1"/>
  <c r="P18" i="32" s="1"/>
  <c r="P19" i="32" s="1"/>
  <c r="P20" i="32" s="1"/>
  <c r="P21" i="32" s="1"/>
  <c r="P22" i="32" s="1"/>
  <c r="P23" i="32" s="1"/>
  <c r="P26" i="32" s="1"/>
  <c r="P27" i="32" s="1"/>
  <c r="P28" i="32" s="1"/>
  <c r="P29" i="32" s="1"/>
  <c r="P30" i="32" s="1"/>
  <c r="P31" i="32" s="1"/>
  <c r="P32" i="32" s="1"/>
  <c r="O12" i="32"/>
  <c r="O13" i="32" s="1"/>
  <c r="O14" i="32" s="1"/>
  <c r="O15" i="32" s="1"/>
  <c r="O16" i="32" s="1"/>
  <c r="O17" i="32" s="1"/>
  <c r="O18" i="32" s="1"/>
  <c r="O19" i="32" s="1"/>
  <c r="O20" i="32" s="1"/>
  <c r="O21" i="32" s="1"/>
  <c r="O22" i="32" s="1"/>
  <c r="O23" i="32" s="1"/>
  <c r="N12" i="32"/>
  <c r="N13" i="32" s="1"/>
  <c r="N14" i="32" s="1"/>
  <c r="N15" i="32" s="1"/>
  <c r="N16" i="32" s="1"/>
  <c r="N17" i="32" s="1"/>
  <c r="N18" i="32" s="1"/>
  <c r="N19" i="32" s="1"/>
  <c r="N20" i="32" s="1"/>
  <c r="N21" i="32" s="1"/>
  <c r="N22" i="32" s="1"/>
  <c r="N23" i="32" s="1"/>
  <c r="M12" i="32"/>
  <c r="M13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L12" i="32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K12" i="32"/>
  <c r="K13" i="32" s="1"/>
  <c r="K14" i="32" s="1"/>
  <c r="K15" i="32" s="1"/>
  <c r="K16" i="32" s="1"/>
  <c r="K17" i="32" s="1"/>
  <c r="K18" i="32" s="1"/>
  <c r="K19" i="32" s="1"/>
  <c r="K20" i="32" s="1"/>
  <c r="K21" i="32" s="1"/>
  <c r="K22" i="32" s="1"/>
  <c r="K23" i="32" s="1"/>
  <c r="I12" i="32"/>
  <c r="R26" i="32" l="1"/>
  <c r="R27" i="32" s="1"/>
  <c r="R28" i="32" s="1"/>
  <c r="R29" i="32" s="1"/>
  <c r="R30" i="32" s="1"/>
  <c r="R31" i="32" s="1"/>
  <c r="R32" i="32" s="1"/>
  <c r="N26" i="32"/>
  <c r="N27" i="32" s="1"/>
  <c r="N28" i="32" s="1"/>
  <c r="N29" i="32" s="1"/>
  <c r="N30" i="32" s="1"/>
  <c r="N31" i="32" s="1"/>
  <c r="N32" i="32" s="1"/>
  <c r="O26" i="32"/>
  <c r="O27" i="32" s="1"/>
  <c r="O28" i="32" s="1"/>
  <c r="O29" i="32" s="1"/>
  <c r="O30" i="32" s="1"/>
  <c r="O31" i="32" s="1"/>
  <c r="O32" i="32" s="1"/>
  <c r="Q26" i="32"/>
  <c r="Q27" i="32" s="1"/>
  <c r="Q28" i="32" s="1"/>
  <c r="Q29" i="32" s="1"/>
  <c r="Q30" i="32" s="1"/>
  <c r="Q31" i="32" s="1"/>
  <c r="Q32" i="32" s="1"/>
  <c r="M26" i="32"/>
  <c r="M27" i="32" s="1"/>
  <c r="M28" i="32" s="1"/>
  <c r="M29" i="32" s="1"/>
  <c r="M30" i="32" s="1"/>
  <c r="M31" i="32" s="1"/>
  <c r="M32" i="32" s="1"/>
  <c r="L26" i="32"/>
  <c r="L27" i="32" s="1"/>
  <c r="L28" i="32" s="1"/>
  <c r="L29" i="32" s="1"/>
  <c r="L30" i="32" s="1"/>
  <c r="L31" i="32" s="1"/>
  <c r="L32" i="32" s="1"/>
  <c r="K26" i="32"/>
  <c r="K27" i="32" s="1"/>
  <c r="K28" i="32" s="1"/>
  <c r="K29" i="32" s="1"/>
  <c r="K30" i="32" s="1"/>
  <c r="K31" i="32" s="1"/>
  <c r="K32" i="32" s="1"/>
  <c r="I26" i="32"/>
  <c r="I27" i="32" s="1"/>
  <c r="I28" i="32" s="1"/>
  <c r="I29" i="32" s="1"/>
  <c r="I30" i="32" s="1"/>
  <c r="I31" i="32" s="1"/>
  <c r="I32" i="32" s="1"/>
  <c r="S20" i="33" l="1"/>
  <c r="R20" i="33"/>
  <c r="Q20" i="33"/>
  <c r="S19" i="33"/>
  <c r="R19" i="33"/>
  <c r="Q19" i="33"/>
  <c r="P19" i="33"/>
  <c r="P20" i="33" s="1"/>
  <c r="O19" i="33"/>
  <c r="O20" i="33" s="1"/>
  <c r="N19" i="33"/>
  <c r="N20" i="33" s="1"/>
  <c r="M19" i="33"/>
  <c r="M20" i="33" s="1"/>
  <c r="L19" i="33"/>
  <c r="L20" i="33" s="1"/>
  <c r="I19" i="33"/>
  <c r="I20" i="33" s="1"/>
  <c r="Y13" i="29" l="1"/>
  <c r="Y14" i="29" s="1"/>
  <c r="Y15" i="29" s="1"/>
  <c r="Y16" i="29" s="1"/>
  <c r="Y17" i="29" s="1"/>
  <c r="Y18" i="29" s="1"/>
  <c r="Y19" i="29" s="1"/>
  <c r="Y20" i="29" s="1"/>
  <c r="Y21" i="29" s="1"/>
  <c r="U13" i="29"/>
  <c r="U14" i="29" s="1"/>
  <c r="U15" i="29" s="1"/>
  <c r="U16" i="29" s="1"/>
  <c r="U17" i="29" s="1"/>
  <c r="U18" i="29" s="1"/>
  <c r="U19" i="29" s="1"/>
  <c r="U20" i="29" s="1"/>
  <c r="U21" i="29" s="1"/>
  <c r="V14" i="29"/>
  <c r="V15" i="29" s="1"/>
  <c r="V16" i="29" s="1"/>
  <c r="V17" i="29" s="1"/>
  <c r="V18" i="29" s="1"/>
  <c r="V19" i="29" s="1"/>
  <c r="V20" i="29" s="1"/>
  <c r="V21" i="29" s="1"/>
  <c r="W14" i="29"/>
  <c r="W15" i="29" s="1"/>
  <c r="W16" i="29" s="1"/>
  <c r="W17" i="29" s="1"/>
  <c r="W18" i="29" s="1"/>
  <c r="W19" i="29" s="1"/>
  <c r="W20" i="29" s="1"/>
  <c r="W21" i="29" s="1"/>
  <c r="X14" i="29"/>
  <c r="Z14" i="29"/>
  <c r="Z15" i="29" s="1"/>
  <c r="Z16" i="29" s="1"/>
  <c r="Z17" i="29" s="1"/>
  <c r="Z18" i="29" s="1"/>
  <c r="Z19" i="29" s="1"/>
  <c r="Z20" i="29" s="1"/>
  <c r="Z21" i="29" s="1"/>
  <c r="AA14" i="29"/>
  <c r="AA15" i="29" s="1"/>
  <c r="AA16" i="29" s="1"/>
  <c r="AA17" i="29" s="1"/>
  <c r="AA18" i="29" s="1"/>
  <c r="AA19" i="29" s="1"/>
  <c r="AA20" i="29" s="1"/>
  <c r="AB14" i="29"/>
  <c r="AB15" i="29" s="1"/>
  <c r="AB16" i="29" s="1"/>
  <c r="AB17" i="29" s="1"/>
  <c r="AB18" i="29" s="1"/>
  <c r="AB19" i="29" s="1"/>
  <c r="AB20" i="29" s="1"/>
  <c r="AB21" i="29" s="1"/>
  <c r="AC14" i="29"/>
  <c r="AC15" i="29" s="1"/>
  <c r="AC16" i="29" s="1"/>
  <c r="AC17" i="29" s="1"/>
  <c r="AC18" i="29" s="1"/>
  <c r="AC19" i="29" s="1"/>
  <c r="AC20" i="29" s="1"/>
  <c r="AD14" i="29"/>
  <c r="AD15" i="29" s="1"/>
  <c r="AD16" i="29" s="1"/>
  <c r="AD17" i="29" s="1"/>
  <c r="AD18" i="29" s="1"/>
  <c r="AD19" i="29" s="1"/>
  <c r="AD20" i="29" s="1"/>
  <c r="X15" i="29"/>
  <c r="X16" i="29" s="1"/>
  <c r="X17" i="29" s="1"/>
  <c r="X18" i="29" s="1"/>
  <c r="X19" i="29" s="1"/>
  <c r="X20" i="29" s="1"/>
  <c r="X21" i="29" s="1"/>
  <c r="Z28" i="29"/>
  <c r="Z29" i="29" s="1"/>
  <c r="Z30" i="29" s="1"/>
  <c r="Z31" i="29" s="1"/>
  <c r="Z32" i="29" s="1"/>
  <c r="Z33" i="29" s="1"/>
  <c r="Z34" i="29" s="1"/>
  <c r="Z36" i="29" s="1"/>
  <c r="Y28" i="29"/>
  <c r="Y29" i="29" s="1"/>
  <c r="Y30" i="29" s="1"/>
  <c r="Y31" i="29" s="1"/>
  <c r="Y32" i="29" s="1"/>
  <c r="Y33" i="29" s="1"/>
  <c r="Y34" i="29" s="1"/>
  <c r="Y36" i="29" s="1"/>
  <c r="AE14" i="29"/>
  <c r="AE15" i="29" s="1"/>
  <c r="AE16" i="29" s="1"/>
  <c r="AE17" i="29" s="1"/>
  <c r="AE18" i="29" s="1"/>
  <c r="AE19" i="29" s="1"/>
  <c r="AE20" i="29" s="1"/>
  <c r="AE21" i="29" s="1"/>
  <c r="R28" i="29"/>
  <c r="R29" i="29" s="1"/>
  <c r="R30" i="29" s="1"/>
  <c r="R31" i="29" s="1"/>
  <c r="R32" i="29" s="1"/>
  <c r="R33" i="29" s="1"/>
  <c r="R34" i="29" s="1"/>
  <c r="R36" i="29" s="1"/>
  <c r="T28" i="29"/>
  <c r="T29" i="29" s="1"/>
  <c r="T30" i="29" s="1"/>
  <c r="T31" i="29" s="1"/>
  <c r="T32" i="29" s="1"/>
  <c r="T33" i="29" s="1"/>
  <c r="T34" i="29" s="1"/>
  <c r="T36" i="29" s="1"/>
  <c r="V28" i="29"/>
  <c r="V29" i="29" s="1"/>
  <c r="V30" i="29" s="1"/>
  <c r="V31" i="29" s="1"/>
  <c r="V32" i="29" s="1"/>
  <c r="V33" i="29" s="1"/>
  <c r="V34" i="29" s="1"/>
  <c r="V36" i="29" s="1"/>
  <c r="X28" i="29"/>
  <c r="X29" i="29" s="1"/>
  <c r="X30" i="29" s="1"/>
  <c r="X31" i="29" s="1"/>
  <c r="X32" i="29" s="1"/>
  <c r="X33" i="29" s="1"/>
  <c r="X34" i="29" s="1"/>
  <c r="X36" i="29" s="1"/>
  <c r="S29" i="29"/>
  <c r="S30" i="29" s="1"/>
  <c r="S31" i="29" s="1"/>
  <c r="S32" i="29" s="1"/>
  <c r="S33" i="29" s="1"/>
  <c r="S34" i="29" s="1"/>
  <c r="S36" i="29" s="1"/>
  <c r="U29" i="29"/>
  <c r="U30" i="29" s="1"/>
  <c r="U31" i="29" s="1"/>
  <c r="U32" i="29" s="1"/>
  <c r="U33" i="29" s="1"/>
  <c r="U34" i="29" s="1"/>
  <c r="U36" i="29" s="1"/>
  <c r="W29" i="29"/>
  <c r="W30" i="29"/>
  <c r="W31" i="29" s="1"/>
  <c r="W32" i="29" s="1"/>
  <c r="W33" i="29" s="1"/>
  <c r="W34" i="29" s="1"/>
  <c r="W36" i="29" s="1"/>
  <c r="L28" i="29"/>
  <c r="L29" i="29" s="1"/>
  <c r="L30" i="29" s="1"/>
  <c r="L31" i="29" s="1"/>
  <c r="L32" i="29" s="1"/>
  <c r="L33" i="29" s="1"/>
  <c r="L34" i="29" s="1"/>
  <c r="L35" i="29" s="1"/>
  <c r="L36" i="29" s="1"/>
  <c r="L37" i="29" s="1"/>
  <c r="I28" i="29"/>
  <c r="I29" i="29" s="1"/>
  <c r="I30" i="29" s="1"/>
  <c r="I31" i="29" s="1"/>
  <c r="I32" i="29" s="1"/>
  <c r="I33" i="29" s="1"/>
  <c r="I34" i="29" s="1"/>
  <c r="I35" i="29" s="1"/>
  <c r="I36" i="29" s="1"/>
  <c r="I37" i="29" s="1"/>
  <c r="L12" i="29"/>
  <c r="L13" i="29" s="1"/>
  <c r="L14" i="29" s="1"/>
  <c r="L15" i="29" s="1"/>
  <c r="L16" i="29" s="1"/>
  <c r="L17" i="29" s="1"/>
  <c r="L18" i="29" s="1"/>
  <c r="L19" i="29" s="1"/>
  <c r="L20" i="29" s="1"/>
  <c r="L21" i="29" s="1"/>
  <c r="I12" i="29"/>
  <c r="I13" i="29" s="1"/>
  <c r="I14" i="29" s="1"/>
  <c r="I15" i="29" s="1"/>
  <c r="I16" i="29" s="1"/>
  <c r="I17" i="29" s="1"/>
  <c r="I18" i="29" s="1"/>
  <c r="I19" i="29" s="1"/>
  <c r="I20" i="29" s="1"/>
  <c r="I21" i="29" s="1"/>
  <c r="U13" i="31"/>
  <c r="U14" i="31" s="1"/>
  <c r="T13" i="31"/>
  <c r="T14" i="31" s="1"/>
  <c r="S13" i="31"/>
  <c r="S14" i="31" s="1"/>
  <c r="R13" i="31"/>
  <c r="R14" i="31" s="1"/>
  <c r="Q13" i="31"/>
  <c r="Q14" i="31" s="1"/>
  <c r="P13" i="31"/>
  <c r="P14" i="31" s="1"/>
  <c r="O13" i="31"/>
  <c r="O14" i="31" s="1"/>
  <c r="S12" i="30"/>
  <c r="S13" i="30" s="1"/>
  <c r="S14" i="30" s="1"/>
  <c r="S15" i="30" s="1"/>
  <c r="S16" i="30" s="1"/>
  <c r="S17" i="30" s="1"/>
  <c r="S18" i="30" s="1"/>
  <c r="Q12" i="30"/>
  <c r="Q13" i="30" s="1"/>
  <c r="Q14" i="30" s="1"/>
  <c r="Q15" i="30" s="1"/>
  <c r="Q16" i="30" s="1"/>
  <c r="Q17" i="30" s="1"/>
  <c r="Q18" i="30" s="1"/>
  <c r="T13" i="30"/>
  <c r="T14" i="30" s="1"/>
  <c r="T15" i="30" s="1"/>
  <c r="T16" i="30" s="1"/>
  <c r="T18" i="30" s="1"/>
  <c r="T19" i="30" s="1"/>
  <c r="T20" i="30" s="1"/>
  <c r="T21" i="30" s="1"/>
  <c r="T22" i="30" s="1"/>
  <c r="T23" i="30" s="1"/>
  <c r="T24" i="30" s="1"/>
  <c r="T25" i="30" s="1"/>
  <c r="T28" i="30" s="1"/>
  <c r="T29" i="30" s="1"/>
  <c r="U13" i="30"/>
  <c r="V13" i="30"/>
  <c r="U14" i="30"/>
  <c r="V14" i="30"/>
  <c r="U15" i="30"/>
  <c r="U16" i="30" s="1"/>
  <c r="U18" i="30" s="1"/>
  <c r="U19" i="30" s="1"/>
  <c r="U20" i="30" s="1"/>
  <c r="U21" i="30" s="1"/>
  <c r="U22" i="30" s="1"/>
  <c r="U23" i="30" s="1"/>
  <c r="U24" i="30" s="1"/>
  <c r="U25" i="30" s="1"/>
  <c r="U28" i="30" s="1"/>
  <c r="U29" i="30" s="1"/>
  <c r="V15" i="30"/>
  <c r="V16" i="30" s="1"/>
  <c r="V18" i="30" s="1"/>
  <c r="V19" i="30" s="1"/>
  <c r="V20" i="30" s="1"/>
  <c r="V21" i="30" s="1"/>
  <c r="V22" i="30" s="1"/>
  <c r="V23" i="30" s="1"/>
  <c r="V24" i="30" s="1"/>
  <c r="V25" i="30" s="1"/>
  <c r="V28" i="30" s="1"/>
  <c r="V29" i="30" s="1"/>
  <c r="R13" i="30"/>
  <c r="R14" i="30" s="1"/>
  <c r="R15" i="30" s="1"/>
  <c r="R16" i="30" s="1"/>
  <c r="R18" i="30" s="1"/>
  <c r="R19" i="30" s="1"/>
  <c r="R20" i="30" s="1"/>
  <c r="R21" i="30" s="1"/>
  <c r="R22" i="30" s="1"/>
  <c r="R23" i="30" s="1"/>
  <c r="R24" i="30" s="1"/>
  <c r="R25" i="30" s="1"/>
  <c r="R28" i="30" s="1"/>
  <c r="R29" i="30" s="1"/>
  <c r="L12" i="31"/>
  <c r="L13" i="31" s="1"/>
  <c r="L14" i="31" s="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I12" i="31"/>
  <c r="I13" i="31" s="1"/>
  <c r="I14" i="31" s="1"/>
  <c r="I17" i="31" s="1"/>
  <c r="I18" i="31" s="1"/>
  <c r="I19" i="31" s="1"/>
  <c r="I20" i="31" s="1"/>
  <c r="I21" i="31" s="1"/>
  <c r="I22" i="31" s="1"/>
  <c r="I23" i="31" s="1"/>
  <c r="I24" i="31" s="1"/>
  <c r="L13" i="30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8" i="30" s="1"/>
  <c r="L29" i="30" s="1"/>
  <c r="L30" i="30" s="1"/>
  <c r="L12" i="30"/>
  <c r="P17" i="31" l="1"/>
  <c r="P18" i="31" s="1"/>
  <c r="P19" i="31" s="1"/>
  <c r="P20" i="31" s="1"/>
  <c r="P21" i="31" s="1"/>
  <c r="P22" i="31" s="1"/>
  <c r="P23" i="31" s="1"/>
  <c r="P25" i="31" s="1"/>
  <c r="P26" i="31" s="1"/>
  <c r="P27" i="31" s="1"/>
  <c r="P28" i="31" s="1"/>
  <c r="P30" i="31" s="1"/>
  <c r="P15" i="31"/>
  <c r="P16" i="31" s="1"/>
  <c r="U17" i="31"/>
  <c r="U18" i="31" s="1"/>
  <c r="U19" i="31" s="1"/>
  <c r="U20" i="31" s="1"/>
  <c r="U21" i="31" s="1"/>
  <c r="U22" i="31" s="1"/>
  <c r="U23" i="31" s="1"/>
  <c r="U25" i="31" s="1"/>
  <c r="U26" i="31" s="1"/>
  <c r="U27" i="31" s="1"/>
  <c r="U28" i="31" s="1"/>
  <c r="U30" i="31" s="1"/>
  <c r="U15" i="31"/>
  <c r="U16" i="31" s="1"/>
  <c r="T15" i="31"/>
  <c r="T16" i="31" s="1"/>
  <c r="T17" i="31" s="1"/>
  <c r="T18" i="31" s="1"/>
  <c r="T19" i="31" s="1"/>
  <c r="T20" i="31" s="1"/>
  <c r="T21" i="31" s="1"/>
  <c r="T22" i="31" s="1"/>
  <c r="T23" i="31" s="1"/>
  <c r="T25" i="31" s="1"/>
  <c r="T26" i="31" s="1"/>
  <c r="T27" i="31" s="1"/>
  <c r="T28" i="31" s="1"/>
  <c r="T30" i="31" s="1"/>
  <c r="Q15" i="31"/>
  <c r="Q16" i="31" s="1"/>
  <c r="Q17" i="31" s="1"/>
  <c r="Q18" i="31" s="1"/>
  <c r="Q19" i="31" s="1"/>
  <c r="Q20" i="31" s="1"/>
  <c r="Q21" i="31" s="1"/>
  <c r="Q22" i="31" s="1"/>
  <c r="Q23" i="31" s="1"/>
  <c r="Q25" i="31" s="1"/>
  <c r="Q26" i="31" s="1"/>
  <c r="Q27" i="31" s="1"/>
  <c r="Q28" i="31" s="1"/>
  <c r="Q30" i="31" s="1"/>
  <c r="R15" i="31"/>
  <c r="R16" i="31" s="1"/>
  <c r="R17" i="31" s="1"/>
  <c r="R18" i="31" s="1"/>
  <c r="R19" i="31" s="1"/>
  <c r="R20" i="31" s="1"/>
  <c r="R21" i="31" s="1"/>
  <c r="R22" i="31" s="1"/>
  <c r="R23" i="31" s="1"/>
  <c r="R25" i="31" s="1"/>
  <c r="R26" i="31" s="1"/>
  <c r="R27" i="31" s="1"/>
  <c r="R28" i="31" s="1"/>
  <c r="R30" i="31" s="1"/>
  <c r="S15" i="31"/>
  <c r="S16" i="31" s="1"/>
  <c r="S17" i="31" s="1"/>
  <c r="S18" i="31" s="1"/>
  <c r="S19" i="31" s="1"/>
  <c r="S20" i="31" s="1"/>
  <c r="S21" i="31" s="1"/>
  <c r="S22" i="31" s="1"/>
  <c r="S23" i="31" s="1"/>
  <c r="S25" i="31" s="1"/>
  <c r="S26" i="31" s="1"/>
  <c r="S27" i="31" s="1"/>
  <c r="S28" i="31" s="1"/>
  <c r="S30" i="31" s="1"/>
  <c r="O15" i="31"/>
  <c r="O16" i="31" s="1"/>
  <c r="O17" i="31" s="1"/>
  <c r="O18" i="31" s="1"/>
  <c r="O19" i="31" s="1"/>
  <c r="O20" i="31" s="1"/>
  <c r="O21" i="31" s="1"/>
  <c r="O22" i="31" s="1"/>
  <c r="O23" i="31" s="1"/>
  <c r="O24" i="31" s="1"/>
  <c r="O25" i="31" s="1"/>
  <c r="O26" i="31" s="1"/>
  <c r="O27" i="31" s="1"/>
  <c r="O28" i="31" s="1"/>
  <c r="O29" i="31" s="1"/>
  <c r="O30" i="31" s="1"/>
  <c r="S19" i="30"/>
  <c r="S20" i="30" s="1"/>
  <c r="S21" i="30" s="1"/>
  <c r="S22" i="30" s="1"/>
  <c r="S23" i="30" s="1"/>
  <c r="S24" i="30" s="1"/>
  <c r="S25" i="30" s="1"/>
  <c r="Q19" i="30"/>
  <c r="Q20" i="30" s="1"/>
  <c r="Q21" i="30" s="1"/>
  <c r="Q22" i="30" s="1"/>
  <c r="Q23" i="30" s="1"/>
  <c r="Q24" i="30" s="1"/>
  <c r="Q25" i="30" s="1"/>
  <c r="I25" i="31"/>
  <c r="I26" i="31" s="1"/>
  <c r="I27" i="31" s="1"/>
  <c r="I28" i="31" s="1"/>
  <c r="I29" i="31" s="1"/>
  <c r="I30" i="31" s="1"/>
  <c r="S26" i="30" l="1"/>
  <c r="S27" i="30" s="1"/>
  <c r="S28" i="30" s="1"/>
  <c r="S29" i="30" s="1"/>
  <c r="Q26" i="30"/>
  <c r="Q27" i="30" s="1"/>
  <c r="Q28" i="30" s="1"/>
  <c r="Q29" i="30" s="1"/>
  <c r="I13" i="30"/>
  <c r="I14" i="30" s="1"/>
  <c r="I15" i="30" s="1"/>
  <c r="I16" i="30" s="1"/>
  <c r="I17" i="30" s="1"/>
  <c r="I12" i="30"/>
  <c r="I18" i="30" l="1"/>
  <c r="I19" i="30" s="1"/>
  <c r="I20" i="30" s="1"/>
  <c r="I21" i="30" s="1"/>
  <c r="I22" i="30" s="1"/>
  <c r="I23" i="30" s="1"/>
  <c r="I24" i="30" s="1"/>
  <c r="I25" i="30" s="1"/>
  <c r="I28" i="30" s="1"/>
  <c r="I29" i="30" s="1"/>
  <c r="I30" i="30" s="1"/>
  <c r="S12" i="33"/>
  <c r="S13" i="33" s="1"/>
  <c r="S14" i="33" s="1"/>
  <c r="S15" i="33" s="1"/>
  <c r="S16" i="33" s="1"/>
  <c r="S17" i="33" s="1"/>
  <c r="S18" i="33" s="1"/>
  <c r="S21" i="33" s="1"/>
  <c r="S22" i="33" s="1"/>
  <c r="S23" i="33" s="1"/>
  <c r="S24" i="33" s="1"/>
  <c r="S25" i="33" s="1"/>
  <c r="S26" i="33" s="1"/>
  <c r="S27" i="33" s="1"/>
  <c r="S28" i="33" s="1"/>
  <c r="S29" i="33" s="1"/>
  <c r="S30" i="33" s="1"/>
  <c r="S31" i="33" s="1"/>
  <c r="S32" i="33" s="1"/>
  <c r="M12" i="29"/>
  <c r="J12" i="29"/>
  <c r="R13" i="33" l="1"/>
  <c r="R14" i="33" s="1"/>
  <c r="R15" i="33" s="1"/>
  <c r="R16" i="33" s="1"/>
  <c r="R17" i="33" s="1"/>
  <c r="R18" i="33" s="1"/>
  <c r="R21" i="33" s="1"/>
  <c r="R22" i="33" s="1"/>
  <c r="R23" i="33" s="1"/>
  <c r="R24" i="33" s="1"/>
  <c r="R25" i="33" s="1"/>
  <c r="R26" i="33" s="1"/>
  <c r="R27" i="33" s="1"/>
  <c r="R28" i="33" s="1"/>
  <c r="R29" i="33" s="1"/>
  <c r="R30" i="33" s="1"/>
  <c r="R31" i="33" s="1"/>
  <c r="R32" i="33" s="1"/>
  <c r="R12" i="33"/>
  <c r="Q12" i="33"/>
  <c r="Q13" i="33" s="1"/>
  <c r="Q14" i="33" s="1"/>
  <c r="Q15" i="33" s="1"/>
  <c r="Q16" i="33" s="1"/>
  <c r="Q17" i="33" s="1"/>
  <c r="Q18" i="33" s="1"/>
  <c r="Q21" i="33" s="1"/>
  <c r="Q22" i="33" s="1"/>
  <c r="Q23" i="33" s="1"/>
  <c r="Q24" i="33" s="1"/>
  <c r="Q25" i="33" s="1"/>
  <c r="Q26" i="33" s="1"/>
  <c r="Q27" i="33" s="1"/>
  <c r="Q28" i="33" s="1"/>
  <c r="Q29" i="33" s="1"/>
  <c r="Q30" i="33" s="1"/>
  <c r="Q31" i="33" s="1"/>
  <c r="Q32" i="33" s="1"/>
  <c r="P12" i="33"/>
  <c r="P13" i="33" s="1"/>
  <c r="P14" i="33" s="1"/>
  <c r="P15" i="33" s="1"/>
  <c r="P16" i="33" s="1"/>
  <c r="P17" i="33" s="1"/>
  <c r="P18" i="33" s="1"/>
  <c r="P21" i="33" s="1"/>
  <c r="P22" i="33" s="1"/>
  <c r="P23" i="33" s="1"/>
  <c r="P24" i="33" s="1"/>
  <c r="P25" i="33" s="1"/>
  <c r="P26" i="33" s="1"/>
  <c r="P27" i="33" s="1"/>
  <c r="P28" i="33" s="1"/>
  <c r="P29" i="33" s="1"/>
  <c r="P30" i="33" s="1"/>
  <c r="P31" i="33" s="1"/>
  <c r="P32" i="33" s="1"/>
  <c r="O12" i="33"/>
  <c r="O13" i="33" s="1"/>
  <c r="O14" i="33" s="1"/>
  <c r="O15" i="33" s="1"/>
  <c r="O16" i="33" s="1"/>
  <c r="O17" i="33" s="1"/>
  <c r="O18" i="33" s="1"/>
  <c r="O21" i="33" s="1"/>
  <c r="O22" i="33" s="1"/>
  <c r="O23" i="33" s="1"/>
  <c r="O24" i="33" s="1"/>
  <c r="O25" i="33" s="1"/>
  <c r="O26" i="33" s="1"/>
  <c r="O27" i="33" s="1"/>
  <c r="O28" i="33" s="1"/>
  <c r="O29" i="33" s="1"/>
  <c r="O30" i="33" s="1"/>
  <c r="O31" i="33" s="1"/>
  <c r="O32" i="33" s="1"/>
  <c r="N12" i="33"/>
  <c r="N13" i="33" s="1"/>
  <c r="N14" i="33" s="1"/>
  <c r="N15" i="33" s="1"/>
  <c r="N16" i="33" s="1"/>
  <c r="N17" i="33" s="1"/>
  <c r="N18" i="33" s="1"/>
  <c r="N21" i="33" s="1"/>
  <c r="N22" i="33" s="1"/>
  <c r="N23" i="33" s="1"/>
  <c r="N24" i="33" s="1"/>
  <c r="N25" i="33" s="1"/>
  <c r="N26" i="33" s="1"/>
  <c r="N27" i="33" s="1"/>
  <c r="N28" i="33" s="1"/>
  <c r="N29" i="33" s="1"/>
  <c r="N30" i="33" s="1"/>
  <c r="N31" i="33" s="1"/>
  <c r="N32" i="33" s="1"/>
  <c r="M12" i="33"/>
  <c r="M13" i="33" s="1"/>
  <c r="M14" i="33" s="1"/>
  <c r="M15" i="33" s="1"/>
  <c r="M16" i="33" s="1"/>
  <c r="M17" i="33" s="1"/>
  <c r="M18" i="33" s="1"/>
  <c r="M21" i="33" s="1"/>
  <c r="M22" i="33" s="1"/>
  <c r="M23" i="33" s="1"/>
  <c r="M24" i="33" s="1"/>
  <c r="M25" i="33" s="1"/>
  <c r="M26" i="33" s="1"/>
  <c r="M27" i="33" s="1"/>
  <c r="M28" i="33" s="1"/>
  <c r="M29" i="33" s="1"/>
  <c r="M30" i="33" s="1"/>
  <c r="M31" i="33" s="1"/>
  <c r="M32" i="33" s="1"/>
  <c r="L13" i="33"/>
  <c r="L14" i="33" s="1"/>
  <c r="L15" i="33" s="1"/>
  <c r="L16" i="33" s="1"/>
  <c r="L17" i="33" s="1"/>
  <c r="L18" i="33" s="1"/>
  <c r="L21" i="33" s="1"/>
  <c r="L22" i="33" s="1"/>
  <c r="L23" i="33" s="1"/>
  <c r="L24" i="33" s="1"/>
  <c r="L25" i="33" s="1"/>
  <c r="L26" i="33" s="1"/>
  <c r="L27" i="33" s="1"/>
  <c r="L28" i="33" s="1"/>
  <c r="L29" i="33" s="1"/>
  <c r="L30" i="33" s="1"/>
  <c r="L31" i="33" s="1"/>
  <c r="L32" i="33" s="1"/>
  <c r="L12" i="33"/>
  <c r="N13" i="31"/>
  <c r="N14" i="31" s="1"/>
  <c r="P13" i="30"/>
  <c r="P14" i="30" s="1"/>
  <c r="P15" i="30" s="1"/>
  <c r="P16" i="30" s="1"/>
  <c r="P18" i="30" s="1"/>
  <c r="P19" i="30" s="1"/>
  <c r="P20" i="30" s="1"/>
  <c r="P21" i="30" s="1"/>
  <c r="P22" i="30" s="1"/>
  <c r="P23" i="30" s="1"/>
  <c r="P24" i="30" s="1"/>
  <c r="P25" i="30" s="1"/>
  <c r="P28" i="30" s="1"/>
  <c r="P29" i="30" s="1"/>
  <c r="O13" i="30"/>
  <c r="O14" i="30" s="1"/>
  <c r="O15" i="30" s="1"/>
  <c r="O16" i="30" s="1"/>
  <c r="O18" i="30" s="1"/>
  <c r="O19" i="30" s="1"/>
  <c r="O20" i="30" s="1"/>
  <c r="O21" i="30" s="1"/>
  <c r="O22" i="30" s="1"/>
  <c r="O23" i="30" s="1"/>
  <c r="O24" i="30" s="1"/>
  <c r="O25" i="30" s="1"/>
  <c r="O28" i="30" s="1"/>
  <c r="O29" i="30" s="1"/>
  <c r="N13" i="30"/>
  <c r="N14" i="30" s="1"/>
  <c r="N15" i="30" s="1"/>
  <c r="N16" i="30" s="1"/>
  <c r="N18" i="30" s="1"/>
  <c r="N19" i="30" s="1"/>
  <c r="N20" i="30" s="1"/>
  <c r="N21" i="30" s="1"/>
  <c r="N22" i="30" s="1"/>
  <c r="N23" i="30" s="1"/>
  <c r="N24" i="30" s="1"/>
  <c r="N25" i="30" s="1"/>
  <c r="N28" i="30" s="1"/>
  <c r="N29" i="30" s="1"/>
  <c r="O14" i="29"/>
  <c r="O15" i="29" s="1"/>
  <c r="O16" i="29" s="1"/>
  <c r="O17" i="29" s="1"/>
  <c r="O18" i="29" s="1"/>
  <c r="O19" i="29" s="1"/>
  <c r="O20" i="29" s="1"/>
  <c r="O21" i="29" s="1"/>
  <c r="T14" i="29"/>
  <c r="T15" i="29" s="1"/>
  <c r="T16" i="29" s="1"/>
  <c r="T17" i="29" s="1"/>
  <c r="T18" i="29" s="1"/>
  <c r="T19" i="29" s="1"/>
  <c r="T20" i="29" s="1"/>
  <c r="S14" i="29"/>
  <c r="S15" i="29" s="1"/>
  <c r="S16" i="29" s="1"/>
  <c r="S17" i="29" s="1"/>
  <c r="S18" i="29" s="1"/>
  <c r="S19" i="29" s="1"/>
  <c r="S20" i="29" s="1"/>
  <c r="S21" i="29" s="1"/>
  <c r="R14" i="29"/>
  <c r="R15" i="29" s="1"/>
  <c r="R16" i="29" s="1"/>
  <c r="R17" i="29" s="1"/>
  <c r="R18" i="29" s="1"/>
  <c r="R19" i="29" s="1"/>
  <c r="R20" i="29" s="1"/>
  <c r="Q14" i="29"/>
  <c r="Q15" i="29" s="1"/>
  <c r="Q16" i="29" s="1"/>
  <c r="Q17" i="29" s="1"/>
  <c r="Q18" i="29" s="1"/>
  <c r="Q19" i="29" s="1"/>
  <c r="Q20" i="29" s="1"/>
  <c r="Q21" i="29" s="1"/>
  <c r="P14" i="29"/>
  <c r="P15" i="29" s="1"/>
  <c r="P16" i="29" s="1"/>
  <c r="P17" i="29" s="1"/>
  <c r="P18" i="29" s="1"/>
  <c r="P19" i="29" s="1"/>
  <c r="P20" i="29" s="1"/>
  <c r="Q28" i="29"/>
  <c r="Q29" i="29" s="1"/>
  <c r="Q30" i="29" s="1"/>
  <c r="Q31" i="29" s="1"/>
  <c r="Q32" i="29" s="1"/>
  <c r="Q33" i="29" s="1"/>
  <c r="Q34" i="29" s="1"/>
  <c r="Q35" i="29" s="1"/>
  <c r="Q36" i="29" s="1"/>
  <c r="P28" i="29"/>
  <c r="P29" i="29" s="1"/>
  <c r="P30" i="29" s="1"/>
  <c r="P31" i="29" s="1"/>
  <c r="P32" i="29" s="1"/>
  <c r="P33" i="29" s="1"/>
  <c r="P34" i="29" s="1"/>
  <c r="P36" i="29" s="1"/>
  <c r="O28" i="29"/>
  <c r="O29" i="29" s="1"/>
  <c r="O30" i="29" s="1"/>
  <c r="O31" i="29" s="1"/>
  <c r="O32" i="29" s="1"/>
  <c r="O33" i="29" s="1"/>
  <c r="O34" i="29" s="1"/>
  <c r="O36" i="29" s="1"/>
  <c r="N29" i="29"/>
  <c r="N30" i="29" s="1"/>
  <c r="N31" i="29" s="1"/>
  <c r="N32" i="29" s="1"/>
  <c r="N33" i="29" s="1"/>
  <c r="N34" i="29" s="1"/>
  <c r="N36" i="29" s="1"/>
  <c r="N14" i="29"/>
  <c r="N15" i="29" s="1"/>
  <c r="N16" i="29" s="1"/>
  <c r="N17" i="29" s="1"/>
  <c r="N18" i="29" s="1"/>
  <c r="N19" i="29" s="1"/>
  <c r="N20" i="29" s="1"/>
  <c r="N21" i="29" s="1"/>
  <c r="M13" i="30"/>
  <c r="M14" i="30" s="1"/>
  <c r="M15" i="30" s="1"/>
  <c r="M16" i="30" s="1"/>
  <c r="M18" i="30" s="1"/>
  <c r="M19" i="30" s="1"/>
  <c r="M20" i="30" s="1"/>
  <c r="M21" i="30" s="1"/>
  <c r="M22" i="30" s="1"/>
  <c r="M23" i="30" s="1"/>
  <c r="M24" i="30" s="1"/>
  <c r="M25" i="30" s="1"/>
  <c r="J13" i="30"/>
  <c r="J14" i="30" s="1"/>
  <c r="J15" i="30" s="1"/>
  <c r="J16" i="30" s="1"/>
  <c r="M28" i="29"/>
  <c r="M29" i="29" s="1"/>
  <c r="M30" i="29" s="1"/>
  <c r="M31" i="29" s="1"/>
  <c r="M32" i="29" s="1"/>
  <c r="M33" i="29" s="1"/>
  <c r="M34" i="29" s="1"/>
  <c r="M36" i="29" s="1"/>
  <c r="M37" i="29" s="1"/>
  <c r="J28" i="29"/>
  <c r="J29" i="29" s="1"/>
  <c r="J30" i="29" s="1"/>
  <c r="J31" i="29" s="1"/>
  <c r="J32" i="29" s="1"/>
  <c r="J33" i="29" s="1"/>
  <c r="J34" i="29" s="1"/>
  <c r="J36" i="29" s="1"/>
  <c r="J37" i="29" s="1"/>
  <c r="M14" i="29"/>
  <c r="M15" i="29" s="1"/>
  <c r="M16" i="29" s="1"/>
  <c r="M17" i="29" s="1"/>
  <c r="M18" i="29" s="1"/>
  <c r="M19" i="29" s="1"/>
  <c r="M20" i="29" s="1"/>
  <c r="M21" i="29" s="1"/>
  <c r="J14" i="29"/>
  <c r="J15" i="29" s="1"/>
  <c r="J16" i="29" s="1"/>
  <c r="J17" i="29" s="1"/>
  <c r="J18" i="29" s="1"/>
  <c r="J19" i="29" s="1"/>
  <c r="J20" i="29" s="1"/>
  <c r="J21" i="29" s="1"/>
  <c r="J13" i="31"/>
  <c r="J14" i="31" s="1"/>
  <c r="J17" i="31" s="1"/>
  <c r="J18" i="31" s="1"/>
  <c r="J19" i="31" s="1"/>
  <c r="J20" i="31" s="1"/>
  <c r="J21" i="31" s="1"/>
  <c r="J22" i="31" s="1"/>
  <c r="J23" i="31" s="1"/>
  <c r="J25" i="31" s="1"/>
  <c r="J26" i="31" s="1"/>
  <c r="J27" i="31" s="1"/>
  <c r="J28" i="31" s="1"/>
  <c r="J30" i="31" s="1"/>
  <c r="M13" i="31"/>
  <c r="M14" i="31" s="1"/>
  <c r="M17" i="31" s="1"/>
  <c r="M18" i="31" s="1"/>
  <c r="M19" i="31" s="1"/>
  <c r="M20" i="31" s="1"/>
  <c r="M21" i="31" s="1"/>
  <c r="M22" i="31" s="1"/>
  <c r="M23" i="31" s="1"/>
  <c r="M25" i="31" s="1"/>
  <c r="M26" i="31" s="1"/>
  <c r="M27" i="31" s="1"/>
  <c r="M28" i="31" s="1"/>
  <c r="M30" i="31" s="1"/>
  <c r="I12" i="33"/>
  <c r="I13" i="33" s="1"/>
  <c r="I14" i="33" s="1"/>
  <c r="I15" i="33" s="1"/>
  <c r="I16" i="33" s="1"/>
  <c r="I17" i="33" s="1"/>
  <c r="I18" i="33" s="1"/>
  <c r="I21" i="33" s="1"/>
  <c r="I22" i="33" s="1"/>
  <c r="I23" i="33" s="1"/>
  <c r="I24" i="33" s="1"/>
  <c r="I25" i="33" s="1"/>
  <c r="I26" i="33" s="1"/>
  <c r="I27" i="33" s="1"/>
  <c r="I28" i="33" s="1"/>
  <c r="I29" i="33" s="1"/>
  <c r="I30" i="33" s="1"/>
  <c r="I31" i="33" s="1"/>
  <c r="I32" i="33" s="1"/>
  <c r="K12" i="33"/>
  <c r="K13" i="33" s="1"/>
  <c r="K14" i="33" s="1"/>
  <c r="K15" i="33" s="1"/>
  <c r="K16" i="33" s="1"/>
  <c r="K17" i="33" s="1"/>
  <c r="K18" i="33" s="1"/>
  <c r="N15" i="31" l="1"/>
  <c r="N16" i="31" s="1"/>
  <c r="N17" i="31" s="1"/>
  <c r="N18" i="31" s="1"/>
  <c r="N19" i="31" s="1"/>
  <c r="N20" i="31" s="1"/>
  <c r="N21" i="31" s="1"/>
  <c r="N22" i="31" s="1"/>
  <c r="N23" i="31" s="1"/>
  <c r="N25" i="31" s="1"/>
  <c r="N26" i="31" s="1"/>
  <c r="N27" i="31" s="1"/>
  <c r="N28" i="31" s="1"/>
  <c r="N30" i="31" s="1"/>
  <c r="K19" i="33"/>
  <c r="K20" i="33" s="1"/>
  <c r="K21" i="33" s="1"/>
  <c r="K22" i="33" s="1"/>
  <c r="K23" i="33" s="1"/>
  <c r="K24" i="33" s="1"/>
  <c r="K25" i="33" s="1"/>
  <c r="K26" i="33" s="1"/>
  <c r="K27" i="33" s="1"/>
  <c r="K28" i="33" s="1"/>
  <c r="K29" i="33" s="1"/>
  <c r="K30" i="33" s="1"/>
  <c r="K31" i="33" s="1"/>
  <c r="K32" i="33" s="1"/>
  <c r="J18" i="30"/>
  <c r="J19" i="30" s="1"/>
  <c r="J20" i="30" s="1"/>
  <c r="J21" i="30" s="1"/>
  <c r="J22" i="30" s="1"/>
  <c r="J23" i="30" s="1"/>
  <c r="J24" i="30" s="1"/>
  <c r="J25" i="30" s="1"/>
  <c r="J28" i="30" s="1"/>
  <c r="J29" i="30" s="1"/>
  <c r="M28" i="30"/>
  <c r="M29" i="30" l="1"/>
  <c r="M30" i="30" s="1"/>
</calcChain>
</file>

<file path=xl/sharedStrings.xml><?xml version="1.0" encoding="utf-8"?>
<sst xmlns="http://schemas.openxmlformats.org/spreadsheetml/2006/main" count="521" uniqueCount="102">
  <si>
    <t>NAZWA LINII KOMUNIKACYJNEJ</t>
  </si>
  <si>
    <t>NUMER LINII KOMUNIKACYJNEJ</t>
  </si>
  <si>
    <t>LP</t>
  </si>
  <si>
    <t>Nazwa miejscowości wg rejestru terytorialnego</t>
  </si>
  <si>
    <t>Nazwa dworca lub przystanku komunikacyjnego</t>
  </si>
  <si>
    <t>Nr przyst.</t>
  </si>
  <si>
    <t>Odległości między przystankami</t>
  </si>
  <si>
    <t>Odległości narastająco dla całej linii</t>
  </si>
  <si>
    <t>Czas przej. między przystankami</t>
  </si>
  <si>
    <t>Czas przej. narastająco dla całej linii</t>
  </si>
  <si>
    <t>Kategoria drogi</t>
  </si>
  <si>
    <t>Odległości między przyst.</t>
  </si>
  <si>
    <t>Czas przejazdu między przyst.</t>
  </si>
  <si>
    <t>KURSY (numery, oznaczenie kursowania)</t>
  </si>
  <si>
    <t>OZNACZENIE LINII KOMUNIKACYJNEJ</t>
  </si>
  <si>
    <t>LEGENDA:</t>
  </si>
  <si>
    <t>Odległość dla danej kategorii drogi</t>
  </si>
  <si>
    <t xml:space="preserve">Ważny od……...…..……              </t>
  </si>
  <si>
    <t>E - kursuje od poniedziałku do soboty oprócz świąt</t>
  </si>
  <si>
    <t>D - kursuje od poniedziałku do piątku oprócz śwąt</t>
  </si>
  <si>
    <t>n - nie kursuje w Wielką Sobotę oraz w dniach 24 i 31.XII</t>
  </si>
  <si>
    <t>m - nie kursuje w dniach 24 i 31.XII</t>
  </si>
  <si>
    <t>U</t>
  </si>
  <si>
    <t>Załącznik do                                      zaświadczenia Nr</t>
  </si>
  <si>
    <t>(pieczęć Organu wydającego  zaświadczenie)</t>
  </si>
  <si>
    <t xml:space="preserve">Ważny do……...…..……              </t>
  </si>
  <si>
    <t>Liczba pojazdów przeznaczonych do realizacji rozkładu jazdy: 1</t>
  </si>
  <si>
    <t>U - regularny  przewóz  osób o charakterze  użyteczności  publicznej</t>
  </si>
  <si>
    <t>Ozimek, centrum przesiadkowe dworzec kolejowy</t>
  </si>
  <si>
    <t>Ozimek, punkt przesiadkowy Sikorskiego</t>
  </si>
  <si>
    <t>Ozimek, szpital</t>
  </si>
  <si>
    <t>Grodziec, centrum</t>
  </si>
  <si>
    <t>Grodziec, I</t>
  </si>
  <si>
    <t>Chobie, I</t>
  </si>
  <si>
    <t>Chobie, OSP</t>
  </si>
  <si>
    <t>Chobie</t>
  </si>
  <si>
    <t>Mnichus</t>
  </si>
  <si>
    <t>Ozimek</t>
  </si>
  <si>
    <t>Grodziec</t>
  </si>
  <si>
    <t>Prędkość techniczna</t>
  </si>
  <si>
    <t>Z POWROTEM</t>
  </si>
  <si>
    <t>Ozimek, Wyzwolenia</t>
  </si>
  <si>
    <t>Krasiejów, skrzyżowanie ul. Młyńska</t>
  </si>
  <si>
    <t>Krasiejów, kościół</t>
  </si>
  <si>
    <t>Krasiejów, FA RAJFEL</t>
  </si>
  <si>
    <t>Krasiejów, JuraPark</t>
  </si>
  <si>
    <t>Krasiejów, 1 Maja</t>
  </si>
  <si>
    <t>Krzyżowa Dolina</t>
  </si>
  <si>
    <t>Krzyżowa Dolina, OSP</t>
  </si>
  <si>
    <t>Nowa Schodnia, kościół</t>
  </si>
  <si>
    <t>Krasiejów</t>
  </si>
  <si>
    <t>Nowa Schodnia</t>
  </si>
  <si>
    <t>Antoniów, OSP</t>
  </si>
  <si>
    <t>Antoniów, Market Dino</t>
  </si>
  <si>
    <t>Antoniów, Sosnowa</t>
  </si>
  <si>
    <t>Biestrzynnik</t>
  </si>
  <si>
    <t>Biestrzynnik, cmentarz</t>
  </si>
  <si>
    <t>Dylaki, Coroplast</t>
  </si>
  <si>
    <t>Dylaki, Osiedle</t>
  </si>
  <si>
    <t>Jedlice, Huta Feniks</t>
  </si>
  <si>
    <t>Schodnia</t>
  </si>
  <si>
    <t>Schodnia, szkoła</t>
  </si>
  <si>
    <t>Antoniów</t>
  </si>
  <si>
    <t>Dylaki</t>
  </si>
  <si>
    <t>Jedlice</t>
  </si>
  <si>
    <t>OZIMEK - OZIMEK przez NOWA SCHODNIA - KRZYŻOWA DOLINA - KRASIEJÓW</t>
  </si>
  <si>
    <t>OZIMEK - OZIMEK przez KRASIEJÓW - KRZYŻOWA DOLINA - NOWA SCHODNIA</t>
  </si>
  <si>
    <t>OZIMEK - MNICHUS przez GRODZIEC - CHOBIE</t>
  </si>
  <si>
    <t xml:space="preserve">OZIMEK - OZIMEK przez  SCHODNIA - JEDLICE - ANTONIÓW </t>
  </si>
  <si>
    <t>E</t>
  </si>
  <si>
    <t>D</t>
  </si>
  <si>
    <t>En</t>
  </si>
  <si>
    <t>Dm</t>
  </si>
  <si>
    <t>Dmz</t>
  </si>
  <si>
    <t>Uwaga! W Wigilę, Sylwestra, w piątek po Bożym Ciele oraz w każdy dzień roboczy pomiedzy dwoma dniami wolnymi od pracy autobusy kursują jak w soboty</t>
  </si>
  <si>
    <t>z - nie kursuje w piątek po dniu Bożego Ciała</t>
  </si>
  <si>
    <t>Krasiejów, Market Dino</t>
  </si>
  <si>
    <t>Ozimek, Powstańców Śląskich</t>
  </si>
  <si>
    <t>Ozimek Powstańców Ślaskich</t>
  </si>
  <si>
    <t>Krasiejów, przedszkole</t>
  </si>
  <si>
    <t>Krasiejów, Szkolna szkoła</t>
  </si>
  <si>
    <t>Krasiejów, Szkolna dworzec kolejowy</t>
  </si>
  <si>
    <t>Ozimek, Korczaka rondo</t>
  </si>
  <si>
    <t>&lt;</t>
  </si>
  <si>
    <t>Ozimek, Korczka rondo</t>
  </si>
  <si>
    <t>S</t>
  </si>
  <si>
    <t>H</t>
  </si>
  <si>
    <t>Hm</t>
  </si>
  <si>
    <t>H - kursuje od poniedziałku do piątku oprócz świąt w dni wolne od nauki szkolnej</t>
  </si>
  <si>
    <t>D - kursuje od poniedziałku do piątku oprócz świąt</t>
  </si>
  <si>
    <t>Hmz</t>
  </si>
  <si>
    <t>6n</t>
  </si>
  <si>
    <t>Szczedrzyk, Jedlicka</t>
  </si>
  <si>
    <t>Szczedrzyk, Kościół</t>
  </si>
  <si>
    <t>Szczedrzyk, skrzyżowanie</t>
  </si>
  <si>
    <t>Szczedrzyk</t>
  </si>
  <si>
    <t>Grodziec, cmentarz</t>
  </si>
  <si>
    <t>OZIMEK - OZIMEK przez  ANTONIÓW - JEDLICE - SCHODNIA</t>
  </si>
  <si>
    <t>Pustków</t>
  </si>
  <si>
    <t>Pustków, Heme</t>
  </si>
  <si>
    <t>Nowa Schodnia, cmenatrz</t>
  </si>
  <si>
    <t>Nowa Schodnia, cmentarz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</si>
</sst>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6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5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22"/>
      <name val="Arial Narrow"/>
      <family val="2"/>
      <charset val="238"/>
    </font>
    <font>
      <b/>
      <sz val="22"/>
      <name val="Arial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sz val="2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18">
    <xf numFmtId="0" fontId="0" fillId="0" borderId="0" xfId="0"/>
    <xf numFmtId="0" fontId="1" fillId="0" borderId="0" xfId="0" applyFont="1"/>
    <xf numFmtId="0" fontId="0" fillId="0" borderId="0" xfId="0"/>
    <xf numFmtId="2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20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6" fillId="0" borderId="0" xfId="0" applyFont="1"/>
    <xf numFmtId="164" fontId="13" fillId="0" borderId="0" xfId="0" applyNumberFormat="1" applyFont="1" applyFill="1" applyBorder="1" applyAlignment="1">
      <alignment horizontal="center" vertical="center"/>
    </xf>
    <xf numFmtId="20" fontId="13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20" fontId="13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20" fontId="2" fillId="2" borderId="1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6" fillId="0" borderId="0" xfId="0" applyFont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16" fontId="6" fillId="0" borderId="31" xfId="0" applyNumberFormat="1" applyFont="1" applyFill="1" applyBorder="1" applyAlignment="1">
      <alignment horizontal="center" vertical="center" wrapText="1"/>
    </xf>
    <xf numFmtId="20" fontId="6" fillId="0" borderId="31" xfId="0" applyNumberFormat="1" applyFont="1" applyFill="1" applyBorder="1" applyAlignment="1">
      <alignment horizontal="center" vertical="center" wrapText="1"/>
    </xf>
    <xf numFmtId="20" fontId="13" fillId="0" borderId="20" xfId="0" applyNumberFormat="1" applyFont="1" applyFill="1" applyBorder="1" applyAlignment="1">
      <alignment horizontal="center" vertical="center"/>
    </xf>
    <xf numFmtId="20" fontId="13" fillId="0" borderId="14" xfId="0" applyNumberFormat="1" applyFont="1" applyFill="1" applyBorder="1" applyAlignment="1">
      <alignment horizontal="center" vertical="center"/>
    </xf>
    <xf numFmtId="20" fontId="13" fillId="0" borderId="6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64" fontId="12" fillId="2" borderId="18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37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/>
    </xf>
    <xf numFmtId="0" fontId="22" fillId="0" borderId="0" xfId="0" applyFont="1"/>
    <xf numFmtId="0" fontId="24" fillId="2" borderId="20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 wrapText="1"/>
    </xf>
    <xf numFmtId="0" fontId="23" fillId="2" borderId="35" xfId="0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vertical="center"/>
    </xf>
    <xf numFmtId="20" fontId="13" fillId="0" borderId="17" xfId="0" applyNumberFormat="1" applyFont="1" applyFill="1" applyBorder="1" applyAlignment="1">
      <alignment horizontal="center" vertical="center"/>
    </xf>
    <xf numFmtId="20" fontId="13" fillId="0" borderId="18" xfId="0" applyNumberFormat="1" applyFont="1" applyFill="1" applyBorder="1" applyAlignment="1">
      <alignment horizontal="center" vertical="center"/>
    </xf>
    <xf numFmtId="20" fontId="13" fillId="0" borderId="1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20" fontId="13" fillId="0" borderId="1" xfId="0" applyNumberFormat="1" applyFont="1" applyFill="1" applyBorder="1" applyAlignment="1">
      <alignment horizontal="center" vertical="center"/>
    </xf>
    <xf numFmtId="20" fontId="13" fillId="0" borderId="38" xfId="0" applyNumberFormat="1" applyFont="1" applyFill="1" applyBorder="1" applyAlignment="1">
      <alignment horizontal="center" vertical="center"/>
    </xf>
    <xf numFmtId="20" fontId="13" fillId="0" borderId="35" xfId="0" applyNumberFormat="1" applyFont="1" applyFill="1" applyBorder="1" applyAlignment="1">
      <alignment horizontal="center" vertical="center"/>
    </xf>
    <xf numFmtId="20" fontId="13" fillId="0" borderId="1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center" vertical="center"/>
    </xf>
    <xf numFmtId="20" fontId="4" fillId="2" borderId="18" xfId="0" applyNumberFormat="1" applyFont="1" applyFill="1" applyBorder="1" applyAlignment="1">
      <alignment horizontal="center" vertical="center"/>
    </xf>
    <xf numFmtId="20" fontId="4" fillId="2" borderId="37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164" fontId="12" fillId="2" borderId="35" xfId="0" applyNumberFormat="1" applyFont="1" applyFill="1" applyBorder="1" applyAlignment="1">
      <alignment vertical="center"/>
    </xf>
    <xf numFmtId="164" fontId="12" fillId="2" borderId="35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6" fontId="6" fillId="0" borderId="44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/>
    </xf>
    <xf numFmtId="20" fontId="4" fillId="2" borderId="35" xfId="0" applyNumberFormat="1" applyFont="1" applyFill="1" applyBorder="1" applyAlignment="1">
      <alignment horizontal="center" vertical="center"/>
    </xf>
    <xf numFmtId="20" fontId="4" fillId="2" borderId="42" xfId="0" applyNumberFormat="1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left" vertical="center" wrapText="1"/>
    </xf>
    <xf numFmtId="0" fontId="23" fillId="2" borderId="46" xfId="0" applyFont="1" applyFill="1" applyBorder="1" applyAlignment="1">
      <alignment horizontal="left" vertical="center" wrapText="1"/>
    </xf>
    <xf numFmtId="49" fontId="24" fillId="2" borderId="46" xfId="0" applyNumberFormat="1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vertical="center"/>
    </xf>
    <xf numFmtId="164" fontId="23" fillId="2" borderId="46" xfId="0" applyNumberFormat="1" applyFont="1" applyFill="1" applyBorder="1" applyAlignment="1">
      <alignment vertical="center"/>
    </xf>
    <xf numFmtId="164" fontId="23" fillId="2" borderId="46" xfId="0" applyNumberFormat="1" applyFont="1" applyFill="1" applyBorder="1" applyAlignment="1">
      <alignment horizontal="center" vertical="center"/>
    </xf>
    <xf numFmtId="20" fontId="13" fillId="0" borderId="45" xfId="0" applyNumberFormat="1" applyFont="1" applyBorder="1" applyAlignment="1">
      <alignment horizontal="center" vertical="center"/>
    </xf>
    <xf numFmtId="20" fontId="13" fillId="0" borderId="46" xfId="0" applyNumberFormat="1" applyFont="1" applyBorder="1" applyAlignment="1">
      <alignment horizontal="center" vertical="center"/>
    </xf>
    <xf numFmtId="20" fontId="13" fillId="2" borderId="47" xfId="0" applyNumberFormat="1" applyFont="1" applyFill="1" applyBorder="1" applyAlignment="1">
      <alignment horizontal="center" vertical="center"/>
    </xf>
    <xf numFmtId="164" fontId="4" fillId="2" borderId="46" xfId="0" applyNumberFormat="1" applyFont="1" applyFill="1" applyBorder="1" applyAlignment="1">
      <alignment horizontal="center" vertical="center"/>
    </xf>
    <xf numFmtId="20" fontId="4" fillId="2" borderId="19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12" fillId="2" borderId="4" xfId="0" applyNumberFormat="1" applyFont="1" applyFill="1" applyBorder="1" applyAlignment="1">
      <alignment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13" fillId="0" borderId="24" xfId="0" applyNumberFormat="1" applyFont="1" applyFill="1" applyBorder="1" applyAlignment="1">
      <alignment horizontal="center" vertical="center"/>
    </xf>
    <xf numFmtId="20" fontId="13" fillId="0" borderId="4" xfId="0" applyNumberFormat="1" applyFont="1" applyFill="1" applyBorder="1" applyAlignment="1">
      <alignment horizontal="center" vertical="center"/>
    </xf>
    <xf numFmtId="20" fontId="13" fillId="0" borderId="5" xfId="0" applyNumberFormat="1" applyFont="1" applyFill="1" applyBorder="1" applyAlignment="1">
      <alignment horizontal="center" vertical="center"/>
    </xf>
    <xf numFmtId="20" fontId="13" fillId="0" borderId="41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20" fontId="2" fillId="2" borderId="35" xfId="0" applyNumberFormat="1" applyFont="1" applyFill="1" applyBorder="1" applyAlignment="1">
      <alignment horizontal="center" vertical="center"/>
    </xf>
    <xf numFmtId="20" fontId="13" fillId="0" borderId="48" xfId="0" applyNumberFormat="1" applyFont="1" applyFill="1" applyBorder="1" applyAlignment="1">
      <alignment horizontal="center" vertical="center"/>
    </xf>
    <xf numFmtId="20" fontId="13" fillId="0" borderId="15" xfId="0" applyNumberFormat="1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20" fontId="2" fillId="2" borderId="42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16" fontId="6" fillId="0" borderId="35" xfId="0" applyNumberFormat="1" applyFont="1" applyFill="1" applyBorder="1" applyAlignment="1">
      <alignment horizontal="center" vertical="center" wrapText="1"/>
    </xf>
    <xf numFmtId="20" fontId="6" fillId="0" borderId="35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" fontId="6" fillId="0" borderId="31" xfId="0" applyNumberFormat="1" applyFont="1" applyBorder="1" applyAlignment="1">
      <alignment horizontal="center" vertical="center" wrapText="1"/>
    </xf>
    <xf numFmtId="20" fontId="6" fillId="0" borderId="31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20" fontId="13" fillId="0" borderId="20" xfId="0" applyNumberFormat="1" applyFont="1" applyBorder="1" applyAlignment="1">
      <alignment horizontal="center" vertical="center"/>
    </xf>
    <xf numFmtId="20" fontId="13" fillId="0" borderId="6" xfId="0" applyNumberFormat="1" applyFont="1" applyBorder="1" applyAlignment="1">
      <alignment horizontal="center" vertical="center"/>
    </xf>
    <xf numFmtId="20" fontId="13" fillId="0" borderId="14" xfId="0" applyNumberFormat="1" applyFont="1" applyBorder="1" applyAlignment="1">
      <alignment horizontal="center" vertical="center"/>
    </xf>
    <xf numFmtId="20" fontId="13" fillId="0" borderId="16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20" fontId="13" fillId="0" borderId="17" xfId="0" applyNumberFormat="1" applyFont="1" applyBorder="1" applyAlignment="1">
      <alignment horizontal="center" vertical="center"/>
    </xf>
    <xf numFmtId="20" fontId="13" fillId="0" borderId="18" xfId="0" applyNumberFormat="1" applyFont="1" applyBorder="1" applyAlignment="1">
      <alignment horizontal="center" vertical="center"/>
    </xf>
    <xf numFmtId="20" fontId="13" fillId="0" borderId="19" xfId="0" applyNumberFormat="1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left"/>
    </xf>
    <xf numFmtId="0" fontId="8" fillId="2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66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33C77-68CB-4A5F-8AC8-065A793DC0E6}">
  <sheetPr>
    <pageSetUpPr fitToPage="1"/>
  </sheetPr>
  <dimension ref="A1:AE59"/>
  <sheetViews>
    <sheetView tabSelected="1" topLeftCell="A4" zoomScale="70" zoomScaleNormal="70" workbookViewId="0">
      <selection activeCell="S27" sqref="S27"/>
    </sheetView>
  </sheetViews>
  <sheetFormatPr defaultRowHeight="15" x14ac:dyDescent="0.25"/>
  <cols>
    <col min="1" max="1" width="2.85546875" style="1" customWidth="1"/>
    <col min="2" max="2" width="12.140625" style="1" customWidth="1"/>
    <col min="3" max="3" width="38.85546875" style="1" customWidth="1"/>
    <col min="4" max="4" width="5" style="1" customWidth="1"/>
    <col min="5" max="6" width="7.85546875" style="1" customWidth="1"/>
    <col min="7" max="7" width="5.28515625" style="1" customWidth="1"/>
    <col min="8" max="9" width="6.5703125" style="1" customWidth="1"/>
    <col min="10" max="10" width="6.140625" style="1" customWidth="1"/>
    <col min="11" max="12" width="5.85546875" style="1" customWidth="1"/>
    <col min="13" max="13" width="6" style="1" customWidth="1"/>
    <col min="14" max="31" width="8.28515625" style="1" customWidth="1"/>
  </cols>
  <sheetData>
    <row r="1" spans="1:31" ht="27" customHeight="1" x14ac:dyDescent="0.3">
      <c r="A1" s="207"/>
      <c r="B1" s="208"/>
      <c r="C1" s="208"/>
      <c r="D1" s="209"/>
      <c r="E1" s="213" t="s">
        <v>24</v>
      </c>
      <c r="F1" s="213"/>
      <c r="G1" s="213"/>
      <c r="H1" s="213"/>
      <c r="I1" s="213"/>
      <c r="J1" s="213"/>
      <c r="K1" s="213"/>
      <c r="L1" s="213"/>
      <c r="M1" s="213"/>
      <c r="N1" s="213"/>
      <c r="O1" s="214" t="s">
        <v>17</v>
      </c>
      <c r="P1" s="214"/>
      <c r="Q1" s="214"/>
      <c r="R1" s="214"/>
      <c r="S1" s="214"/>
      <c r="T1" s="214"/>
      <c r="U1" s="214"/>
      <c r="V1" s="193" t="s">
        <v>23</v>
      </c>
      <c r="W1" s="194"/>
      <c r="X1" s="194"/>
      <c r="Y1" s="194"/>
      <c r="Z1" s="195"/>
      <c r="AA1" s="193"/>
      <c r="AB1" s="194"/>
      <c r="AC1" s="194"/>
      <c r="AD1" s="194"/>
      <c r="AE1" s="195"/>
    </row>
    <row r="2" spans="1:31" ht="27" customHeight="1" x14ac:dyDescent="0.3">
      <c r="A2" s="210"/>
      <c r="B2" s="211"/>
      <c r="C2" s="211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 t="s">
        <v>25</v>
      </c>
      <c r="P2" s="214"/>
      <c r="Q2" s="214"/>
      <c r="R2" s="214"/>
      <c r="S2" s="214"/>
      <c r="T2" s="214"/>
      <c r="U2" s="214"/>
      <c r="V2" s="196"/>
      <c r="W2" s="197"/>
      <c r="X2" s="197"/>
      <c r="Y2" s="197"/>
      <c r="Z2" s="198"/>
      <c r="AA2" s="196"/>
      <c r="AB2" s="197"/>
      <c r="AC2" s="197"/>
      <c r="AD2" s="197"/>
      <c r="AE2" s="198"/>
    </row>
    <row r="3" spans="1:3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35.25" customHeight="1" x14ac:dyDescent="0.25">
      <c r="A4" s="202" t="s">
        <v>0</v>
      </c>
      <c r="B4" s="203"/>
      <c r="C4" s="203"/>
      <c r="D4" s="204"/>
      <c r="E4" s="199" t="s">
        <v>67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1"/>
    </row>
    <row r="5" spans="1:31" ht="9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33" customHeight="1" x14ac:dyDescent="0.25">
      <c r="A6" s="202" t="s">
        <v>1</v>
      </c>
      <c r="B6" s="203"/>
      <c r="C6" s="203"/>
      <c r="D6" s="204"/>
      <c r="E6" s="205">
        <v>1</v>
      </c>
      <c r="F6" s="205"/>
      <c r="G6" s="205"/>
      <c r="H6" s="205"/>
      <c r="I6" s="205"/>
      <c r="J6" s="205"/>
      <c r="K6" s="206"/>
      <c r="L6" s="132"/>
      <c r="M6" s="202" t="s">
        <v>14</v>
      </c>
      <c r="N6" s="203"/>
      <c r="O6" s="203"/>
      <c r="P6" s="203"/>
      <c r="Q6" s="203"/>
      <c r="R6" s="203"/>
      <c r="S6" s="204"/>
      <c r="T6" s="215" t="s">
        <v>22</v>
      </c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7"/>
    </row>
    <row r="7" spans="1:31" ht="8.2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20.100000000000001" customHeight="1" thickTop="1" x14ac:dyDescent="0.25">
      <c r="A8" s="189" t="s">
        <v>2</v>
      </c>
      <c r="B8" s="187" t="s">
        <v>3</v>
      </c>
      <c r="C8" s="187" t="s">
        <v>4</v>
      </c>
      <c r="D8" s="187" t="s">
        <v>5</v>
      </c>
      <c r="E8" s="187" t="s">
        <v>10</v>
      </c>
      <c r="F8" s="187" t="s">
        <v>16</v>
      </c>
      <c r="G8" s="187" t="s">
        <v>39</v>
      </c>
      <c r="H8" s="174" t="s">
        <v>11</v>
      </c>
      <c r="I8" s="175"/>
      <c r="J8" s="176"/>
      <c r="K8" s="177" t="s">
        <v>12</v>
      </c>
      <c r="L8" s="178"/>
      <c r="M8" s="178"/>
      <c r="N8" s="179" t="s">
        <v>13</v>
      </c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1"/>
    </row>
    <row r="9" spans="1:31" ht="20.100000000000001" customHeight="1" x14ac:dyDescent="0.25">
      <c r="A9" s="190"/>
      <c r="B9" s="188"/>
      <c r="C9" s="188"/>
      <c r="D9" s="188"/>
      <c r="E9" s="188"/>
      <c r="F9" s="188"/>
      <c r="G9" s="188"/>
      <c r="H9" s="182" t="s">
        <v>6</v>
      </c>
      <c r="I9" s="182" t="s">
        <v>7</v>
      </c>
      <c r="J9" s="182" t="s">
        <v>7</v>
      </c>
      <c r="K9" s="182" t="s">
        <v>8</v>
      </c>
      <c r="L9" s="184" t="s">
        <v>9</v>
      </c>
      <c r="M9" s="184" t="s">
        <v>9</v>
      </c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8"/>
    </row>
    <row r="10" spans="1:31" ht="26.25" customHeight="1" thickBot="1" x14ac:dyDescent="0.3">
      <c r="A10" s="190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92"/>
      <c r="M10" s="192"/>
      <c r="N10" s="79" t="s">
        <v>69</v>
      </c>
      <c r="O10" s="80" t="s">
        <v>73</v>
      </c>
      <c r="P10" s="80" t="s">
        <v>69</v>
      </c>
      <c r="Q10" s="80" t="s">
        <v>73</v>
      </c>
      <c r="R10" s="81" t="s">
        <v>69</v>
      </c>
      <c r="S10" s="80" t="s">
        <v>73</v>
      </c>
      <c r="T10" s="80" t="s">
        <v>69</v>
      </c>
      <c r="U10" s="80" t="s">
        <v>85</v>
      </c>
      <c r="V10" s="80" t="s">
        <v>90</v>
      </c>
      <c r="W10" s="80" t="s">
        <v>87</v>
      </c>
      <c r="X10" s="80" t="s">
        <v>91</v>
      </c>
      <c r="Y10" s="80" t="s">
        <v>85</v>
      </c>
      <c r="Z10" s="80" t="s">
        <v>73</v>
      </c>
      <c r="AA10" s="80" t="s">
        <v>71</v>
      </c>
      <c r="AB10" s="80" t="s">
        <v>73</v>
      </c>
      <c r="AC10" s="80" t="s">
        <v>71</v>
      </c>
      <c r="AD10" s="80" t="s">
        <v>73</v>
      </c>
      <c r="AE10" s="107" t="s">
        <v>71</v>
      </c>
    </row>
    <row r="11" spans="1:31" s="2" customFormat="1" ht="20.100000000000001" customHeight="1" x14ac:dyDescent="0.25">
      <c r="A11" s="71">
        <v>1</v>
      </c>
      <c r="B11" s="72" t="s">
        <v>37</v>
      </c>
      <c r="C11" s="73" t="s">
        <v>28</v>
      </c>
      <c r="D11" s="108"/>
      <c r="E11" s="109"/>
      <c r="F11" s="110"/>
      <c r="G11" s="111"/>
      <c r="H11" s="115"/>
      <c r="I11" s="115">
        <v>0</v>
      </c>
      <c r="J11" s="115">
        <v>0</v>
      </c>
      <c r="K11" s="116"/>
      <c r="L11" s="117">
        <v>0</v>
      </c>
      <c r="M11" s="117">
        <v>0</v>
      </c>
      <c r="N11" s="112"/>
      <c r="O11" s="113"/>
      <c r="P11" s="113"/>
      <c r="Q11" s="113"/>
      <c r="R11" s="114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59"/>
    </row>
    <row r="12" spans="1:31" s="2" customFormat="1" ht="20.100000000000001" customHeight="1" x14ac:dyDescent="0.25">
      <c r="A12" s="22">
        <v>2</v>
      </c>
      <c r="B12" s="20" t="s">
        <v>37</v>
      </c>
      <c r="C12" s="65" t="s">
        <v>29</v>
      </c>
      <c r="D12" s="57"/>
      <c r="E12" s="86"/>
      <c r="F12" s="87"/>
      <c r="G12" s="88"/>
      <c r="H12" s="88">
        <v>1.2</v>
      </c>
      <c r="I12" s="88">
        <f>I11+H12</f>
        <v>1.2</v>
      </c>
      <c r="J12" s="88">
        <f t="shared" ref="J12:J21" si="0">J11+H12</f>
        <v>1.2</v>
      </c>
      <c r="K12" s="89">
        <v>1.3888888888888889E-3</v>
      </c>
      <c r="L12" s="90">
        <f>L11+K12</f>
        <v>1.3888888888888889E-3</v>
      </c>
      <c r="M12" s="90">
        <f t="shared" ref="M12:M21" si="1">M11+K12</f>
        <v>1.3888888888888889E-3</v>
      </c>
      <c r="N12" s="85">
        <v>0.26041666666666669</v>
      </c>
      <c r="O12" s="82">
        <v>0.2951388888888889</v>
      </c>
      <c r="P12" s="82">
        <v>0.34375</v>
      </c>
      <c r="Q12" s="82">
        <v>0.38541666666666669</v>
      </c>
      <c r="R12" s="82">
        <v>0.44791666666666669</v>
      </c>
      <c r="S12" s="82">
        <v>0.50347222222222221</v>
      </c>
      <c r="T12" s="82">
        <v>0.55902777777777779</v>
      </c>
      <c r="U12" s="82">
        <v>0.57291666666666663</v>
      </c>
      <c r="V12" s="82">
        <v>0.59375</v>
      </c>
      <c r="W12" s="82">
        <v>0.63541666666666663</v>
      </c>
      <c r="X12" s="82">
        <v>0.63541666666666663</v>
      </c>
      <c r="Y12" s="82">
        <v>0.65277777777777779</v>
      </c>
      <c r="Z12" s="82">
        <v>0.67708333333333337</v>
      </c>
      <c r="AA12" s="82">
        <v>0.71875</v>
      </c>
      <c r="AB12" s="82">
        <v>0.78819444444444453</v>
      </c>
      <c r="AC12" s="82">
        <v>0.82986111111111116</v>
      </c>
      <c r="AD12" s="82">
        <v>0.86805555555555547</v>
      </c>
      <c r="AE12" s="151">
        <v>0.95138888888888884</v>
      </c>
    </row>
    <row r="13" spans="1:31" s="2" customFormat="1" ht="20.100000000000001" customHeight="1" x14ac:dyDescent="0.25">
      <c r="A13" s="152">
        <v>3</v>
      </c>
      <c r="B13" s="20" t="s">
        <v>37</v>
      </c>
      <c r="C13" s="153" t="s">
        <v>82</v>
      </c>
      <c r="D13" s="57"/>
      <c r="E13" s="86"/>
      <c r="F13" s="87"/>
      <c r="G13" s="88"/>
      <c r="H13" s="88">
        <v>1.1000000000000001</v>
      </c>
      <c r="I13" s="88">
        <f t="shared" ref="I13:I21" si="2">I12+H13</f>
        <v>2.2999999999999998</v>
      </c>
      <c r="J13" s="88" t="s">
        <v>83</v>
      </c>
      <c r="K13" s="89">
        <v>1.3888888888888889E-3</v>
      </c>
      <c r="L13" s="90">
        <f t="shared" ref="L13:L21" si="3">L12+K13</f>
        <v>2.7777777777777779E-3</v>
      </c>
      <c r="M13" s="90" t="s">
        <v>83</v>
      </c>
      <c r="N13" s="85" t="s">
        <v>83</v>
      </c>
      <c r="O13" s="82" t="s">
        <v>83</v>
      </c>
      <c r="P13" s="82" t="s">
        <v>83</v>
      </c>
      <c r="Q13" s="82" t="s">
        <v>83</v>
      </c>
      <c r="R13" s="82" t="s">
        <v>83</v>
      </c>
      <c r="S13" s="82" t="s">
        <v>83</v>
      </c>
      <c r="T13" s="82" t="s">
        <v>83</v>
      </c>
      <c r="U13" s="82">
        <f>U12+$K13</f>
        <v>0.57430555555555551</v>
      </c>
      <c r="V13" s="82" t="s">
        <v>83</v>
      </c>
      <c r="W13" s="82" t="s">
        <v>83</v>
      </c>
      <c r="X13" s="82" t="s">
        <v>83</v>
      </c>
      <c r="Y13" s="82">
        <f t="shared" ref="Y13:Y21" si="4">Y12+$K13</f>
        <v>0.65416666666666667</v>
      </c>
      <c r="Z13" s="82" t="s">
        <v>83</v>
      </c>
      <c r="AA13" s="82" t="s">
        <v>83</v>
      </c>
      <c r="AB13" s="82" t="s">
        <v>83</v>
      </c>
      <c r="AC13" s="82" t="s">
        <v>83</v>
      </c>
      <c r="AD13" s="82" t="s">
        <v>83</v>
      </c>
      <c r="AE13" s="151" t="s">
        <v>83</v>
      </c>
    </row>
    <row r="14" spans="1:31" s="2" customFormat="1" ht="20.100000000000001" customHeight="1" x14ac:dyDescent="0.25">
      <c r="A14" s="22">
        <v>4</v>
      </c>
      <c r="B14" s="20" t="s">
        <v>37</v>
      </c>
      <c r="C14" s="65" t="s">
        <v>30</v>
      </c>
      <c r="D14" s="57"/>
      <c r="E14" s="86"/>
      <c r="F14" s="87"/>
      <c r="G14" s="88"/>
      <c r="H14" s="88">
        <v>1.3</v>
      </c>
      <c r="I14" s="88">
        <f t="shared" si="2"/>
        <v>3.5999999999999996</v>
      </c>
      <c r="J14" s="88">
        <f>J12+H14</f>
        <v>2.5</v>
      </c>
      <c r="K14" s="89">
        <v>2.0833333333333333E-3</v>
      </c>
      <c r="L14" s="90">
        <f t="shared" si="3"/>
        <v>4.8611111111111112E-3</v>
      </c>
      <c r="M14" s="90">
        <f>M12+K14</f>
        <v>3.472222222222222E-3</v>
      </c>
      <c r="N14" s="85">
        <f t="shared" ref="N14:T14" si="5">N12+$K14</f>
        <v>0.26250000000000001</v>
      </c>
      <c r="O14" s="82">
        <f t="shared" si="5"/>
        <v>0.29722222222222222</v>
      </c>
      <c r="P14" s="82">
        <f t="shared" si="5"/>
        <v>0.34583333333333333</v>
      </c>
      <c r="Q14" s="82">
        <f t="shared" si="5"/>
        <v>0.38750000000000001</v>
      </c>
      <c r="R14" s="82">
        <f t="shared" si="5"/>
        <v>0.45</v>
      </c>
      <c r="S14" s="82">
        <f t="shared" si="5"/>
        <v>0.50555555555555554</v>
      </c>
      <c r="T14" s="82">
        <f t="shared" si="5"/>
        <v>0.56111111111111112</v>
      </c>
      <c r="U14" s="82">
        <f t="shared" ref="U14:U21" si="6">U13+$K14</f>
        <v>0.57638888888888884</v>
      </c>
      <c r="V14" s="82">
        <f>V12+$K14</f>
        <v>0.59583333333333333</v>
      </c>
      <c r="W14" s="82">
        <f>W12+$K14</f>
        <v>0.63749999999999996</v>
      </c>
      <c r="X14" s="82">
        <f>X12+$K14</f>
        <v>0.63749999999999996</v>
      </c>
      <c r="Y14" s="82">
        <f t="shared" si="4"/>
        <v>0.65625</v>
      </c>
      <c r="Z14" s="82">
        <f t="shared" ref="Z14:AE14" si="7">Z12+$K14</f>
        <v>0.6791666666666667</v>
      </c>
      <c r="AA14" s="82">
        <f t="shared" si="7"/>
        <v>0.72083333333333333</v>
      </c>
      <c r="AB14" s="82">
        <f t="shared" si="7"/>
        <v>0.79027777777777786</v>
      </c>
      <c r="AC14" s="82">
        <f t="shared" si="7"/>
        <v>0.83194444444444449</v>
      </c>
      <c r="AD14" s="82">
        <f t="shared" si="7"/>
        <v>0.8701388888888888</v>
      </c>
      <c r="AE14" s="151">
        <f t="shared" si="7"/>
        <v>0.95347222222222217</v>
      </c>
    </row>
    <row r="15" spans="1:31" s="2" customFormat="1" ht="20.100000000000001" customHeight="1" x14ac:dyDescent="0.25">
      <c r="A15" s="152">
        <v>5</v>
      </c>
      <c r="B15" s="20" t="s">
        <v>38</v>
      </c>
      <c r="C15" s="65" t="s">
        <v>32</v>
      </c>
      <c r="D15" s="57"/>
      <c r="E15" s="91"/>
      <c r="F15" s="88"/>
      <c r="G15" s="88"/>
      <c r="H15" s="88">
        <v>4</v>
      </c>
      <c r="I15" s="88">
        <f t="shared" si="2"/>
        <v>7.6</v>
      </c>
      <c r="J15" s="88">
        <f t="shared" si="0"/>
        <v>6.5</v>
      </c>
      <c r="K15" s="89">
        <v>2.7777777777777779E-3</v>
      </c>
      <c r="L15" s="90">
        <f t="shared" si="3"/>
        <v>7.6388888888888895E-3</v>
      </c>
      <c r="M15" s="90">
        <f t="shared" si="1"/>
        <v>6.2500000000000003E-3</v>
      </c>
      <c r="N15" s="85">
        <f t="shared" ref="N15:N21" si="8">N14+$K15</f>
        <v>0.26527777777777778</v>
      </c>
      <c r="O15" s="82">
        <f t="shared" ref="O15:T21" si="9">O14+$K15</f>
        <v>0.3</v>
      </c>
      <c r="P15" s="82">
        <f t="shared" si="9"/>
        <v>0.34861111111111109</v>
      </c>
      <c r="Q15" s="82">
        <f t="shared" si="9"/>
        <v>0.39027777777777778</v>
      </c>
      <c r="R15" s="82">
        <f t="shared" si="9"/>
        <v>0.45277777777777778</v>
      </c>
      <c r="S15" s="82">
        <f t="shared" si="9"/>
        <v>0.5083333333333333</v>
      </c>
      <c r="T15" s="82">
        <f t="shared" si="9"/>
        <v>0.56388888888888888</v>
      </c>
      <c r="U15" s="82">
        <f t="shared" si="6"/>
        <v>0.57916666666666661</v>
      </c>
      <c r="V15" s="82">
        <f t="shared" ref="V15" si="10">V14+$K15</f>
        <v>0.59861111111111109</v>
      </c>
      <c r="W15" s="82">
        <f t="shared" ref="W15:X21" si="11">W14+$K15</f>
        <v>0.64027777777777772</v>
      </c>
      <c r="X15" s="82">
        <f t="shared" si="11"/>
        <v>0.64027777777777772</v>
      </c>
      <c r="Y15" s="82">
        <f t="shared" si="4"/>
        <v>0.65902777777777777</v>
      </c>
      <c r="Z15" s="82">
        <f t="shared" ref="Z15:AE15" si="12">Z14+$K15</f>
        <v>0.68194444444444446</v>
      </c>
      <c r="AA15" s="82">
        <f t="shared" si="12"/>
        <v>0.72361111111111109</v>
      </c>
      <c r="AB15" s="82">
        <f t="shared" si="12"/>
        <v>0.79305555555555562</v>
      </c>
      <c r="AC15" s="82">
        <f t="shared" si="12"/>
        <v>0.83472222222222225</v>
      </c>
      <c r="AD15" s="82">
        <f t="shared" si="12"/>
        <v>0.87291666666666656</v>
      </c>
      <c r="AE15" s="151">
        <f t="shared" si="12"/>
        <v>0.95624999999999993</v>
      </c>
    </row>
    <row r="16" spans="1:31" ht="20.100000000000001" customHeight="1" x14ac:dyDescent="0.25">
      <c r="A16" s="22">
        <v>6</v>
      </c>
      <c r="B16" s="20" t="s">
        <v>38</v>
      </c>
      <c r="C16" s="65" t="s">
        <v>31</v>
      </c>
      <c r="D16" s="9"/>
      <c r="E16" s="86"/>
      <c r="F16" s="87"/>
      <c r="G16" s="88"/>
      <c r="H16" s="88">
        <v>1.7</v>
      </c>
      <c r="I16" s="88">
        <f t="shared" si="2"/>
        <v>9.2999999999999989</v>
      </c>
      <c r="J16" s="88">
        <f t="shared" si="0"/>
        <v>8.1999999999999993</v>
      </c>
      <c r="K16" s="89">
        <v>2.0833333333333333E-3</v>
      </c>
      <c r="L16" s="90">
        <f t="shared" si="3"/>
        <v>9.7222222222222224E-3</v>
      </c>
      <c r="M16" s="90">
        <f t="shared" si="1"/>
        <v>8.3333333333333332E-3</v>
      </c>
      <c r="N16" s="85">
        <f t="shared" si="8"/>
        <v>0.2673611111111111</v>
      </c>
      <c r="O16" s="82">
        <f t="shared" si="9"/>
        <v>0.30208333333333331</v>
      </c>
      <c r="P16" s="82">
        <f t="shared" si="9"/>
        <v>0.35069444444444442</v>
      </c>
      <c r="Q16" s="82">
        <f t="shared" si="9"/>
        <v>0.3923611111111111</v>
      </c>
      <c r="R16" s="82">
        <f t="shared" si="9"/>
        <v>0.4548611111111111</v>
      </c>
      <c r="S16" s="82">
        <f t="shared" si="9"/>
        <v>0.51041666666666663</v>
      </c>
      <c r="T16" s="82">
        <f t="shared" si="9"/>
        <v>0.56597222222222221</v>
      </c>
      <c r="U16" s="82">
        <f t="shared" si="6"/>
        <v>0.58124999999999993</v>
      </c>
      <c r="V16" s="82">
        <f t="shared" ref="V16" si="13">V15+$K16</f>
        <v>0.60069444444444442</v>
      </c>
      <c r="W16" s="82">
        <f t="shared" si="11"/>
        <v>0.64236111111111105</v>
      </c>
      <c r="X16" s="82">
        <f t="shared" si="11"/>
        <v>0.64236111111111105</v>
      </c>
      <c r="Y16" s="82">
        <f t="shared" si="4"/>
        <v>0.66111111111111109</v>
      </c>
      <c r="Z16" s="82">
        <f t="shared" ref="Z16:AE16" si="14">Z15+$K16</f>
        <v>0.68402777777777779</v>
      </c>
      <c r="AA16" s="82">
        <f t="shared" si="14"/>
        <v>0.72569444444444442</v>
      </c>
      <c r="AB16" s="82">
        <f t="shared" si="14"/>
        <v>0.79513888888888895</v>
      </c>
      <c r="AC16" s="82">
        <f t="shared" si="14"/>
        <v>0.83680555555555558</v>
      </c>
      <c r="AD16" s="82">
        <f t="shared" si="14"/>
        <v>0.87499999999999989</v>
      </c>
      <c r="AE16" s="151">
        <f t="shared" si="14"/>
        <v>0.95833333333333326</v>
      </c>
    </row>
    <row r="17" spans="1:31" ht="20.100000000000001" customHeight="1" x14ac:dyDescent="0.25">
      <c r="A17" s="152">
        <v>7</v>
      </c>
      <c r="B17" s="20" t="s">
        <v>38</v>
      </c>
      <c r="C17" s="66" t="s">
        <v>96</v>
      </c>
      <c r="D17" s="49"/>
      <c r="E17" s="86"/>
      <c r="F17" s="87"/>
      <c r="G17" s="88"/>
      <c r="H17" s="88">
        <v>1</v>
      </c>
      <c r="I17" s="88">
        <f t="shared" si="2"/>
        <v>10.299999999999999</v>
      </c>
      <c r="J17" s="88">
        <f t="shared" si="0"/>
        <v>9.1999999999999993</v>
      </c>
      <c r="K17" s="89">
        <v>6.9444444444444447E-4</v>
      </c>
      <c r="L17" s="90">
        <f t="shared" si="3"/>
        <v>1.0416666666666666E-2</v>
      </c>
      <c r="M17" s="90">
        <f t="shared" si="1"/>
        <v>9.0277777777777769E-3</v>
      </c>
      <c r="N17" s="85">
        <f t="shared" si="8"/>
        <v>0.26805555555555555</v>
      </c>
      <c r="O17" s="82">
        <f t="shared" si="9"/>
        <v>0.30277777777777776</v>
      </c>
      <c r="P17" s="82">
        <f t="shared" si="9"/>
        <v>0.35138888888888886</v>
      </c>
      <c r="Q17" s="82">
        <f t="shared" si="9"/>
        <v>0.39305555555555555</v>
      </c>
      <c r="R17" s="82">
        <f t="shared" si="9"/>
        <v>0.45555555555555555</v>
      </c>
      <c r="S17" s="82">
        <f t="shared" si="9"/>
        <v>0.51111111111111107</v>
      </c>
      <c r="T17" s="82">
        <f t="shared" si="9"/>
        <v>0.56666666666666665</v>
      </c>
      <c r="U17" s="82">
        <f t="shared" si="6"/>
        <v>0.58194444444444438</v>
      </c>
      <c r="V17" s="82">
        <f t="shared" ref="V17" si="15">V16+$K17</f>
        <v>0.60138888888888886</v>
      </c>
      <c r="W17" s="82">
        <f t="shared" si="11"/>
        <v>0.64305555555555549</v>
      </c>
      <c r="X17" s="82">
        <f t="shared" si="11"/>
        <v>0.64305555555555549</v>
      </c>
      <c r="Y17" s="82">
        <f t="shared" si="4"/>
        <v>0.66180555555555554</v>
      </c>
      <c r="Z17" s="82">
        <f t="shared" ref="Z17:AE17" si="16">Z16+$K17</f>
        <v>0.68472222222222223</v>
      </c>
      <c r="AA17" s="82">
        <f t="shared" si="16"/>
        <v>0.72638888888888886</v>
      </c>
      <c r="AB17" s="82">
        <f t="shared" si="16"/>
        <v>0.79583333333333339</v>
      </c>
      <c r="AC17" s="82">
        <f t="shared" si="16"/>
        <v>0.83750000000000002</v>
      </c>
      <c r="AD17" s="82">
        <f t="shared" si="16"/>
        <v>0.87569444444444433</v>
      </c>
      <c r="AE17" s="151">
        <f t="shared" si="16"/>
        <v>0.9590277777777777</v>
      </c>
    </row>
    <row r="18" spans="1:31" ht="20.100000000000001" customHeight="1" x14ac:dyDescent="0.25">
      <c r="A18" s="22">
        <v>8</v>
      </c>
      <c r="B18" s="20" t="s">
        <v>35</v>
      </c>
      <c r="C18" s="66" t="s">
        <v>33</v>
      </c>
      <c r="D18" s="49"/>
      <c r="E18" s="86"/>
      <c r="F18" s="87"/>
      <c r="G18" s="88"/>
      <c r="H18" s="88">
        <v>1.1000000000000001</v>
      </c>
      <c r="I18" s="88">
        <f t="shared" si="2"/>
        <v>11.399999999999999</v>
      </c>
      <c r="J18" s="88">
        <f t="shared" si="0"/>
        <v>10.299999999999999</v>
      </c>
      <c r="K18" s="89">
        <v>1.3888888888888889E-3</v>
      </c>
      <c r="L18" s="90">
        <f t="shared" si="3"/>
        <v>1.1805555555555555E-2</v>
      </c>
      <c r="M18" s="90">
        <f t="shared" si="1"/>
        <v>1.0416666666666666E-2</v>
      </c>
      <c r="N18" s="85">
        <f t="shared" si="8"/>
        <v>0.26944444444444443</v>
      </c>
      <c r="O18" s="82">
        <f t="shared" si="9"/>
        <v>0.30416666666666664</v>
      </c>
      <c r="P18" s="82">
        <f t="shared" si="9"/>
        <v>0.35277777777777775</v>
      </c>
      <c r="Q18" s="82">
        <f t="shared" si="9"/>
        <v>0.39444444444444443</v>
      </c>
      <c r="R18" s="82">
        <f t="shared" si="9"/>
        <v>0.45694444444444443</v>
      </c>
      <c r="S18" s="82">
        <f t="shared" si="9"/>
        <v>0.51249999999999996</v>
      </c>
      <c r="T18" s="82">
        <f t="shared" si="9"/>
        <v>0.56805555555555554</v>
      </c>
      <c r="U18" s="82">
        <f t="shared" si="6"/>
        <v>0.58333333333333326</v>
      </c>
      <c r="V18" s="82">
        <f t="shared" ref="V18" si="17">V17+$K18</f>
        <v>0.60277777777777775</v>
      </c>
      <c r="W18" s="82">
        <f t="shared" si="11"/>
        <v>0.64444444444444438</v>
      </c>
      <c r="X18" s="82">
        <f t="shared" si="11"/>
        <v>0.64444444444444438</v>
      </c>
      <c r="Y18" s="82">
        <f t="shared" si="4"/>
        <v>0.66319444444444442</v>
      </c>
      <c r="Z18" s="82">
        <f t="shared" ref="Z18:AE18" si="18">Z17+$K18</f>
        <v>0.68611111111111112</v>
      </c>
      <c r="AA18" s="82">
        <f t="shared" si="18"/>
        <v>0.72777777777777775</v>
      </c>
      <c r="AB18" s="82">
        <f t="shared" si="18"/>
        <v>0.79722222222222228</v>
      </c>
      <c r="AC18" s="82">
        <f t="shared" si="18"/>
        <v>0.83888888888888891</v>
      </c>
      <c r="AD18" s="82">
        <f t="shared" si="18"/>
        <v>0.87708333333333321</v>
      </c>
      <c r="AE18" s="151">
        <f t="shared" si="18"/>
        <v>0.96041666666666659</v>
      </c>
    </row>
    <row r="19" spans="1:31" s="2" customFormat="1" ht="20.100000000000001" customHeight="1" x14ac:dyDescent="0.25">
      <c r="A19" s="152">
        <v>9</v>
      </c>
      <c r="B19" s="20" t="s">
        <v>35</v>
      </c>
      <c r="C19" s="66" t="s">
        <v>34</v>
      </c>
      <c r="D19" s="49"/>
      <c r="E19" s="86"/>
      <c r="F19" s="87"/>
      <c r="G19" s="88"/>
      <c r="H19" s="88">
        <v>1.4</v>
      </c>
      <c r="I19" s="88">
        <f t="shared" si="2"/>
        <v>12.799999999999999</v>
      </c>
      <c r="J19" s="88">
        <f t="shared" si="0"/>
        <v>11.7</v>
      </c>
      <c r="K19" s="89">
        <v>1.3888888888888889E-3</v>
      </c>
      <c r="L19" s="90">
        <f t="shared" si="3"/>
        <v>1.3194444444444444E-2</v>
      </c>
      <c r="M19" s="90">
        <f t="shared" si="1"/>
        <v>1.1805555555555555E-2</v>
      </c>
      <c r="N19" s="85">
        <f t="shared" si="8"/>
        <v>0.27083333333333331</v>
      </c>
      <c r="O19" s="82">
        <f t="shared" si="9"/>
        <v>0.30555555555555552</v>
      </c>
      <c r="P19" s="82">
        <f t="shared" si="9"/>
        <v>0.35416666666666663</v>
      </c>
      <c r="Q19" s="82">
        <f t="shared" si="9"/>
        <v>0.39583333333333331</v>
      </c>
      <c r="R19" s="82">
        <f t="shared" si="9"/>
        <v>0.45833333333333331</v>
      </c>
      <c r="S19" s="82">
        <f t="shared" si="9"/>
        <v>0.51388888888888884</v>
      </c>
      <c r="T19" s="82">
        <f t="shared" si="9"/>
        <v>0.56944444444444442</v>
      </c>
      <c r="U19" s="82">
        <f t="shared" si="6"/>
        <v>0.58472222222222214</v>
      </c>
      <c r="V19" s="82">
        <f t="shared" ref="V19" si="19">V18+$K19</f>
        <v>0.60416666666666663</v>
      </c>
      <c r="W19" s="82">
        <f t="shared" si="11"/>
        <v>0.64583333333333326</v>
      </c>
      <c r="X19" s="82">
        <f t="shared" si="11"/>
        <v>0.64583333333333326</v>
      </c>
      <c r="Y19" s="82">
        <f t="shared" si="4"/>
        <v>0.6645833333333333</v>
      </c>
      <c r="Z19" s="82">
        <f t="shared" ref="Z19:AE19" si="20">Z18+$K19</f>
        <v>0.6875</v>
      </c>
      <c r="AA19" s="82">
        <f t="shared" si="20"/>
        <v>0.72916666666666663</v>
      </c>
      <c r="AB19" s="82">
        <f t="shared" si="20"/>
        <v>0.79861111111111116</v>
      </c>
      <c r="AC19" s="82">
        <f t="shared" si="20"/>
        <v>0.84027777777777779</v>
      </c>
      <c r="AD19" s="82">
        <f t="shared" si="20"/>
        <v>0.8784722222222221</v>
      </c>
      <c r="AE19" s="151">
        <f t="shared" si="20"/>
        <v>0.96180555555555547</v>
      </c>
    </row>
    <row r="20" spans="1:31" ht="20.100000000000001" customHeight="1" x14ac:dyDescent="0.25">
      <c r="A20" s="22">
        <v>10</v>
      </c>
      <c r="B20" s="20" t="s">
        <v>35</v>
      </c>
      <c r="C20" s="66" t="s">
        <v>35</v>
      </c>
      <c r="D20" s="49"/>
      <c r="E20" s="86"/>
      <c r="F20" s="87"/>
      <c r="G20" s="88"/>
      <c r="H20" s="88">
        <v>0.6</v>
      </c>
      <c r="I20" s="88">
        <f t="shared" si="2"/>
        <v>13.399999999999999</v>
      </c>
      <c r="J20" s="88">
        <f t="shared" si="0"/>
        <v>12.299999999999999</v>
      </c>
      <c r="K20" s="89">
        <v>6.9444444444444447E-4</v>
      </c>
      <c r="L20" s="90">
        <f t="shared" si="3"/>
        <v>1.3888888888888888E-2</v>
      </c>
      <c r="M20" s="90">
        <f t="shared" si="1"/>
        <v>1.2499999999999999E-2</v>
      </c>
      <c r="N20" s="85">
        <f t="shared" si="8"/>
        <v>0.27152777777777776</v>
      </c>
      <c r="O20" s="82">
        <f t="shared" si="9"/>
        <v>0.30624999999999997</v>
      </c>
      <c r="P20" s="82">
        <f t="shared" si="9"/>
        <v>0.35486111111111107</v>
      </c>
      <c r="Q20" s="82">
        <f t="shared" si="9"/>
        <v>0.39652777777777776</v>
      </c>
      <c r="R20" s="82">
        <f t="shared" si="9"/>
        <v>0.45902777777777776</v>
      </c>
      <c r="S20" s="82">
        <f t="shared" si="9"/>
        <v>0.51458333333333328</v>
      </c>
      <c r="T20" s="82">
        <f t="shared" si="9"/>
        <v>0.57013888888888886</v>
      </c>
      <c r="U20" s="82">
        <f t="shared" si="6"/>
        <v>0.58541666666666659</v>
      </c>
      <c r="V20" s="82">
        <f t="shared" ref="V20" si="21">V19+$K20</f>
        <v>0.60486111111111107</v>
      </c>
      <c r="W20" s="82">
        <f t="shared" si="11"/>
        <v>0.6465277777777777</v>
      </c>
      <c r="X20" s="82">
        <f t="shared" si="11"/>
        <v>0.6465277777777777</v>
      </c>
      <c r="Y20" s="82">
        <f t="shared" si="4"/>
        <v>0.66527777777777775</v>
      </c>
      <c r="Z20" s="82">
        <f t="shared" ref="Z20:AE20" si="22">Z19+$K20</f>
        <v>0.68819444444444444</v>
      </c>
      <c r="AA20" s="82">
        <f t="shared" si="22"/>
        <v>0.72986111111111107</v>
      </c>
      <c r="AB20" s="82">
        <f t="shared" si="22"/>
        <v>0.7993055555555556</v>
      </c>
      <c r="AC20" s="82">
        <f t="shared" si="22"/>
        <v>0.84097222222222223</v>
      </c>
      <c r="AD20" s="82">
        <f t="shared" si="22"/>
        <v>0.87916666666666654</v>
      </c>
      <c r="AE20" s="151">
        <f t="shared" si="22"/>
        <v>0.96249999999999991</v>
      </c>
    </row>
    <row r="21" spans="1:31" s="69" customFormat="1" ht="20.100000000000001" customHeight="1" thickBot="1" x14ac:dyDescent="0.3">
      <c r="A21" s="67">
        <v>11</v>
      </c>
      <c r="B21" s="32" t="s">
        <v>36</v>
      </c>
      <c r="C21" s="68" t="s">
        <v>36</v>
      </c>
      <c r="D21" s="10"/>
      <c r="E21" s="92"/>
      <c r="F21" s="93"/>
      <c r="G21" s="94"/>
      <c r="H21" s="94">
        <v>2.6</v>
      </c>
      <c r="I21" s="94">
        <f t="shared" si="2"/>
        <v>15.999999999999998</v>
      </c>
      <c r="J21" s="94">
        <f t="shared" si="0"/>
        <v>14.899999999999999</v>
      </c>
      <c r="K21" s="95">
        <v>2.7777777777777779E-3</v>
      </c>
      <c r="L21" s="95">
        <f t="shared" si="3"/>
        <v>1.6666666666666666E-2</v>
      </c>
      <c r="M21" s="96">
        <f t="shared" si="1"/>
        <v>1.5277777777777777E-2</v>
      </c>
      <c r="N21" s="75">
        <f t="shared" si="8"/>
        <v>0.27430555555555552</v>
      </c>
      <c r="O21" s="76">
        <f t="shared" si="9"/>
        <v>0.30902777777777773</v>
      </c>
      <c r="P21" s="76"/>
      <c r="Q21" s="76">
        <f t="shared" si="9"/>
        <v>0.39930555555555552</v>
      </c>
      <c r="R21" s="76"/>
      <c r="S21" s="76">
        <f t="shared" si="9"/>
        <v>0.51736111111111105</v>
      </c>
      <c r="T21" s="76"/>
      <c r="U21" s="76">
        <f t="shared" si="6"/>
        <v>0.58819444444444435</v>
      </c>
      <c r="V21" s="76">
        <f t="shared" ref="V21" si="23">V20+$K21</f>
        <v>0.60763888888888884</v>
      </c>
      <c r="W21" s="76">
        <f t="shared" si="11"/>
        <v>0.64930555555555547</v>
      </c>
      <c r="X21" s="76">
        <f t="shared" si="11"/>
        <v>0.64930555555555547</v>
      </c>
      <c r="Y21" s="76">
        <f t="shared" si="4"/>
        <v>0.66805555555555551</v>
      </c>
      <c r="Z21" s="76">
        <f t="shared" ref="Z21" si="24">Z20+$K21</f>
        <v>0.69097222222222221</v>
      </c>
      <c r="AA21" s="76"/>
      <c r="AB21" s="76">
        <f t="shared" ref="AB21" si="25">AB20+$K21</f>
        <v>0.80208333333333337</v>
      </c>
      <c r="AC21" s="76"/>
      <c r="AD21" s="76"/>
      <c r="AE21" s="77">
        <f t="shared" ref="AE21" si="26">AE20+$K21</f>
        <v>0.96527777777777768</v>
      </c>
    </row>
    <row r="22" spans="1:31" ht="15.75" thickTop="1" x14ac:dyDescent="0.25"/>
    <row r="23" spans="1:31" ht="18.75" thickBot="1" x14ac:dyDescent="0.3">
      <c r="A23" s="186" t="s">
        <v>40</v>
      </c>
      <c r="B23" s="186"/>
      <c r="C23" s="186"/>
    </row>
    <row r="24" spans="1:31" s="2" customFormat="1" ht="20.100000000000001" customHeight="1" thickTop="1" x14ac:dyDescent="0.25">
      <c r="A24" s="189" t="s">
        <v>2</v>
      </c>
      <c r="B24" s="187" t="s">
        <v>3</v>
      </c>
      <c r="C24" s="187" t="s">
        <v>4</v>
      </c>
      <c r="D24" s="187" t="s">
        <v>5</v>
      </c>
      <c r="E24" s="187" t="s">
        <v>10</v>
      </c>
      <c r="F24" s="187" t="s">
        <v>16</v>
      </c>
      <c r="G24" s="187" t="s">
        <v>39</v>
      </c>
      <c r="H24" s="174" t="s">
        <v>11</v>
      </c>
      <c r="I24" s="175"/>
      <c r="J24" s="176"/>
      <c r="K24" s="177" t="s">
        <v>12</v>
      </c>
      <c r="L24" s="178"/>
      <c r="M24" s="178"/>
      <c r="N24" s="179" t="s">
        <v>13</v>
      </c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1"/>
    </row>
    <row r="25" spans="1:31" s="2" customFormat="1" ht="20.100000000000001" customHeight="1" x14ac:dyDescent="0.25">
      <c r="A25" s="190"/>
      <c r="B25" s="188"/>
      <c r="C25" s="188"/>
      <c r="D25" s="188"/>
      <c r="E25" s="188"/>
      <c r="F25" s="188"/>
      <c r="G25" s="188"/>
      <c r="H25" s="182" t="s">
        <v>6</v>
      </c>
      <c r="I25" s="182" t="s">
        <v>7</v>
      </c>
      <c r="J25" s="182" t="s">
        <v>7</v>
      </c>
      <c r="K25" s="182" t="s">
        <v>8</v>
      </c>
      <c r="L25" s="133"/>
      <c r="M25" s="184" t="s">
        <v>9</v>
      </c>
      <c r="N25" s="46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</row>
    <row r="26" spans="1:31" s="2" customFormat="1" ht="20.100000000000001" customHeight="1" thickBot="1" x14ac:dyDescent="0.3">
      <c r="A26" s="191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34"/>
      <c r="M26" s="185"/>
      <c r="N26" s="28" t="s">
        <v>69</v>
      </c>
      <c r="O26" s="80" t="s">
        <v>73</v>
      </c>
      <c r="P26" s="29" t="s">
        <v>69</v>
      </c>
      <c r="Q26" s="80" t="s">
        <v>85</v>
      </c>
      <c r="R26" s="80" t="s">
        <v>90</v>
      </c>
      <c r="S26" s="41" t="s">
        <v>69</v>
      </c>
      <c r="T26" s="80" t="s">
        <v>73</v>
      </c>
      <c r="U26" s="29" t="s">
        <v>69</v>
      </c>
      <c r="V26" s="29" t="s">
        <v>69</v>
      </c>
      <c r="W26" s="29" t="s">
        <v>71</v>
      </c>
      <c r="X26" s="80" t="s">
        <v>73</v>
      </c>
      <c r="Y26" s="29" t="s">
        <v>87</v>
      </c>
      <c r="Z26" s="80" t="s">
        <v>91</v>
      </c>
      <c r="AA26" s="80" t="s">
        <v>85</v>
      </c>
      <c r="AB26" s="80" t="s">
        <v>73</v>
      </c>
      <c r="AC26" s="29" t="s">
        <v>71</v>
      </c>
      <c r="AD26" s="80" t="s">
        <v>73</v>
      </c>
      <c r="AE26" s="30" t="s">
        <v>71</v>
      </c>
    </row>
    <row r="27" spans="1:31" s="69" customFormat="1" ht="20.100000000000001" customHeight="1" x14ac:dyDescent="0.25">
      <c r="A27" s="71">
        <v>1</v>
      </c>
      <c r="B27" s="72" t="s">
        <v>36</v>
      </c>
      <c r="C27" s="73" t="s">
        <v>36</v>
      </c>
      <c r="D27" s="97"/>
      <c r="E27" s="98"/>
      <c r="F27" s="99"/>
      <c r="G27" s="100"/>
      <c r="H27" s="101"/>
      <c r="I27" s="101">
        <v>0</v>
      </c>
      <c r="J27" s="101">
        <v>0</v>
      </c>
      <c r="K27" s="102"/>
      <c r="L27" s="103">
        <v>0</v>
      </c>
      <c r="M27" s="103">
        <v>0</v>
      </c>
      <c r="N27" s="83"/>
      <c r="O27" s="84">
        <v>0.23958333333333334</v>
      </c>
      <c r="P27" s="84">
        <v>0.28125</v>
      </c>
      <c r="Q27" s="84">
        <v>0.30902777777777779</v>
      </c>
      <c r="R27" s="84">
        <v>0.30902777777777779</v>
      </c>
      <c r="S27" s="84"/>
      <c r="T27" s="84">
        <v>0.40625</v>
      </c>
      <c r="U27" s="84"/>
      <c r="V27" s="84">
        <v>0.52083333333333337</v>
      </c>
      <c r="W27" s="84"/>
      <c r="X27" s="84">
        <v>0.61111111111111105</v>
      </c>
      <c r="Y27" s="84">
        <v>0.65277777777777779</v>
      </c>
      <c r="Z27" s="84">
        <v>0.65277777777777779</v>
      </c>
      <c r="AA27" s="84">
        <v>0.67013888888888884</v>
      </c>
      <c r="AB27" s="84">
        <v>0.69444444444444453</v>
      </c>
      <c r="AC27" s="84"/>
      <c r="AD27" s="84">
        <v>0.80208333333333337</v>
      </c>
      <c r="AE27" s="150"/>
    </row>
    <row r="28" spans="1:31" s="2" customFormat="1" ht="20.100000000000001" customHeight="1" x14ac:dyDescent="0.25">
      <c r="A28" s="22">
        <v>2</v>
      </c>
      <c r="B28" s="20" t="s">
        <v>35</v>
      </c>
      <c r="C28" s="65" t="s">
        <v>35</v>
      </c>
      <c r="D28" s="104"/>
      <c r="E28" s="86"/>
      <c r="F28" s="87"/>
      <c r="G28" s="88"/>
      <c r="H28" s="88">
        <v>2.6</v>
      </c>
      <c r="I28" s="88">
        <f>I27+H28</f>
        <v>2.6</v>
      </c>
      <c r="J28" s="88">
        <f>J27+H28</f>
        <v>2.6</v>
      </c>
      <c r="K28" s="89">
        <v>2.7777777777777779E-3</v>
      </c>
      <c r="L28" s="90">
        <f>L27+K28</f>
        <v>2.7777777777777779E-3</v>
      </c>
      <c r="M28" s="90">
        <f>M27+K28</f>
        <v>2.7777777777777779E-3</v>
      </c>
      <c r="N28" s="85">
        <v>0.20069444444444443</v>
      </c>
      <c r="O28" s="82">
        <f t="shared" ref="O28:Q34" si="27">O27+$K28</f>
        <v>0.24236111111111111</v>
      </c>
      <c r="P28" s="82">
        <f t="shared" si="27"/>
        <v>0.28402777777777777</v>
      </c>
      <c r="Q28" s="82">
        <f t="shared" si="27"/>
        <v>0.31180555555555556</v>
      </c>
      <c r="R28" s="82">
        <f t="shared" ref="R28" si="28">R27+$K28</f>
        <v>0.31180555555555556</v>
      </c>
      <c r="S28" s="82">
        <v>0.36736111111111108</v>
      </c>
      <c r="T28" s="82">
        <f t="shared" ref="T28" si="29">T27+$K28</f>
        <v>0.40902777777777777</v>
      </c>
      <c r="U28" s="82">
        <v>0.47152777777777777</v>
      </c>
      <c r="V28" s="82">
        <f t="shared" ref="V28" si="30">V27+$K28</f>
        <v>0.52361111111111114</v>
      </c>
      <c r="W28" s="82">
        <v>0.5756944444444444</v>
      </c>
      <c r="X28" s="82">
        <f t="shared" ref="X28" si="31">X27+$K28</f>
        <v>0.61388888888888882</v>
      </c>
      <c r="Y28" s="82">
        <f t="shared" ref="Y28:Z28" si="32">Y27+$K28</f>
        <v>0.65555555555555556</v>
      </c>
      <c r="Z28" s="82">
        <f t="shared" si="32"/>
        <v>0.65555555555555556</v>
      </c>
      <c r="AA28" s="82">
        <f t="shared" ref="AA28" si="33">AA27+$K28</f>
        <v>0.67291666666666661</v>
      </c>
      <c r="AB28" s="82">
        <f t="shared" ref="AB28" si="34">AB27+$K28</f>
        <v>0.6972222222222223</v>
      </c>
      <c r="AC28" s="82">
        <v>0.73888888888888893</v>
      </c>
      <c r="AD28" s="82">
        <f t="shared" ref="AD28" si="35">AD27+$K28</f>
        <v>0.80486111111111114</v>
      </c>
      <c r="AE28" s="151">
        <v>0.87083333333333324</v>
      </c>
    </row>
    <row r="29" spans="1:31" s="2" customFormat="1" ht="20.100000000000001" customHeight="1" x14ac:dyDescent="0.25">
      <c r="A29" s="22">
        <v>3</v>
      </c>
      <c r="B29" s="20" t="s">
        <v>35</v>
      </c>
      <c r="C29" s="65" t="s">
        <v>34</v>
      </c>
      <c r="D29" s="104"/>
      <c r="E29" s="86"/>
      <c r="F29" s="87"/>
      <c r="G29" s="88"/>
      <c r="H29" s="88">
        <v>0.6</v>
      </c>
      <c r="I29" s="88">
        <f t="shared" ref="I29:I37" si="36">I28+H29</f>
        <v>3.2</v>
      </c>
      <c r="J29" s="88">
        <f t="shared" ref="J29:J37" si="37">J28+H29</f>
        <v>3.2</v>
      </c>
      <c r="K29" s="89">
        <v>6.9444444444444447E-4</v>
      </c>
      <c r="L29" s="90">
        <f t="shared" ref="L29:L37" si="38">L28+K29</f>
        <v>3.4722222222222225E-3</v>
      </c>
      <c r="M29" s="90">
        <f t="shared" ref="M29:M37" si="39">M28+K29</f>
        <v>3.4722222222222225E-3</v>
      </c>
      <c r="N29" s="85">
        <f t="shared" ref="N29:N34" si="40">N28+$K29</f>
        <v>0.20138888888888887</v>
      </c>
      <c r="O29" s="82">
        <f t="shared" si="27"/>
        <v>0.24305555555555555</v>
      </c>
      <c r="P29" s="82">
        <f t="shared" si="27"/>
        <v>0.28472222222222221</v>
      </c>
      <c r="Q29" s="82">
        <f t="shared" si="27"/>
        <v>0.3125</v>
      </c>
      <c r="R29" s="82">
        <f t="shared" ref="R29:X29" si="41">R28+$K29</f>
        <v>0.3125</v>
      </c>
      <c r="S29" s="82">
        <f t="shared" si="41"/>
        <v>0.36805555555555552</v>
      </c>
      <c r="T29" s="82">
        <f t="shared" si="41"/>
        <v>0.40972222222222221</v>
      </c>
      <c r="U29" s="82">
        <f t="shared" si="41"/>
        <v>0.47222222222222221</v>
      </c>
      <c r="V29" s="82">
        <f t="shared" si="41"/>
        <v>0.52430555555555558</v>
      </c>
      <c r="W29" s="82">
        <f t="shared" si="41"/>
        <v>0.57638888888888884</v>
      </c>
      <c r="X29" s="82">
        <f t="shared" si="41"/>
        <v>0.61458333333333326</v>
      </c>
      <c r="Y29" s="82">
        <f t="shared" ref="Y29:Z29" si="42">Y28+$K29</f>
        <v>0.65625</v>
      </c>
      <c r="Z29" s="82">
        <f t="shared" si="42"/>
        <v>0.65625</v>
      </c>
      <c r="AA29" s="82">
        <f t="shared" ref="AA29" si="43">AA28+$K29</f>
        <v>0.67361111111111105</v>
      </c>
      <c r="AB29" s="82">
        <f t="shared" ref="AB29:AE29" si="44">AB28+$K29</f>
        <v>0.69791666666666674</v>
      </c>
      <c r="AC29" s="82">
        <f t="shared" si="44"/>
        <v>0.73958333333333337</v>
      </c>
      <c r="AD29" s="82">
        <f t="shared" si="44"/>
        <v>0.80555555555555558</v>
      </c>
      <c r="AE29" s="151">
        <f t="shared" si="44"/>
        <v>0.87152777777777768</v>
      </c>
    </row>
    <row r="30" spans="1:31" s="2" customFormat="1" ht="20.100000000000001" customHeight="1" x14ac:dyDescent="0.25">
      <c r="A30" s="22">
        <v>4</v>
      </c>
      <c r="B30" s="20" t="s">
        <v>35</v>
      </c>
      <c r="C30" s="65" t="s">
        <v>33</v>
      </c>
      <c r="D30" s="104"/>
      <c r="E30" s="91"/>
      <c r="F30" s="88"/>
      <c r="G30" s="88"/>
      <c r="H30" s="88">
        <v>1.4</v>
      </c>
      <c r="I30" s="88">
        <f t="shared" si="36"/>
        <v>4.5999999999999996</v>
      </c>
      <c r="J30" s="88">
        <f t="shared" si="37"/>
        <v>4.5999999999999996</v>
      </c>
      <c r="K30" s="89">
        <v>1.3888888888888889E-3</v>
      </c>
      <c r="L30" s="90">
        <f t="shared" si="38"/>
        <v>4.8611111111111112E-3</v>
      </c>
      <c r="M30" s="90">
        <f t="shared" si="39"/>
        <v>4.8611111111111112E-3</v>
      </c>
      <c r="N30" s="85">
        <f t="shared" si="40"/>
        <v>0.20277777777777775</v>
      </c>
      <c r="O30" s="82">
        <f t="shared" si="27"/>
        <v>0.24444444444444444</v>
      </c>
      <c r="P30" s="82">
        <f t="shared" si="27"/>
        <v>0.28611111111111109</v>
      </c>
      <c r="Q30" s="82">
        <f t="shared" si="27"/>
        <v>0.31388888888888888</v>
      </c>
      <c r="R30" s="82">
        <f t="shared" ref="R30:X30" si="45">R29+$K30</f>
        <v>0.31388888888888888</v>
      </c>
      <c r="S30" s="82">
        <f t="shared" si="45"/>
        <v>0.36944444444444441</v>
      </c>
      <c r="T30" s="82">
        <f t="shared" si="45"/>
        <v>0.41111111111111109</v>
      </c>
      <c r="U30" s="82">
        <f t="shared" si="45"/>
        <v>0.47361111111111109</v>
      </c>
      <c r="V30" s="82">
        <f t="shared" si="45"/>
        <v>0.52569444444444446</v>
      </c>
      <c r="W30" s="82">
        <f t="shared" si="45"/>
        <v>0.57777777777777772</v>
      </c>
      <c r="X30" s="82">
        <f t="shared" si="45"/>
        <v>0.61597222222222214</v>
      </c>
      <c r="Y30" s="82">
        <f t="shared" ref="Y30:Z30" si="46">Y29+$K30</f>
        <v>0.65763888888888888</v>
      </c>
      <c r="Z30" s="82">
        <f t="shared" si="46"/>
        <v>0.65763888888888888</v>
      </c>
      <c r="AA30" s="82">
        <f t="shared" ref="AA30" si="47">AA29+$K30</f>
        <v>0.67499999999999993</v>
      </c>
      <c r="AB30" s="82">
        <f t="shared" ref="AB30:AE30" si="48">AB29+$K30</f>
        <v>0.69930555555555562</v>
      </c>
      <c r="AC30" s="82">
        <f t="shared" si="48"/>
        <v>0.74097222222222225</v>
      </c>
      <c r="AD30" s="82">
        <f t="shared" si="48"/>
        <v>0.80694444444444446</v>
      </c>
      <c r="AE30" s="151">
        <f t="shared" si="48"/>
        <v>0.87291666666666656</v>
      </c>
    </row>
    <row r="31" spans="1:31" s="2" customFormat="1" ht="20.100000000000001" customHeight="1" x14ac:dyDescent="0.25">
      <c r="A31" s="22">
        <v>5</v>
      </c>
      <c r="B31" s="20" t="s">
        <v>38</v>
      </c>
      <c r="C31" s="65" t="s">
        <v>96</v>
      </c>
      <c r="D31" s="105"/>
      <c r="E31" s="86"/>
      <c r="F31" s="87"/>
      <c r="G31" s="88"/>
      <c r="H31" s="88">
        <v>1.1000000000000001</v>
      </c>
      <c r="I31" s="88">
        <f t="shared" si="36"/>
        <v>5.6999999999999993</v>
      </c>
      <c r="J31" s="88">
        <f t="shared" si="37"/>
        <v>5.6999999999999993</v>
      </c>
      <c r="K31" s="89">
        <v>1.3888888888888889E-3</v>
      </c>
      <c r="L31" s="90">
        <f t="shared" si="38"/>
        <v>6.2500000000000003E-3</v>
      </c>
      <c r="M31" s="90">
        <f t="shared" si="39"/>
        <v>6.2500000000000003E-3</v>
      </c>
      <c r="N31" s="85">
        <f t="shared" si="40"/>
        <v>0.20416666666666664</v>
      </c>
      <c r="O31" s="82">
        <f t="shared" si="27"/>
        <v>0.24583333333333332</v>
      </c>
      <c r="P31" s="82">
        <f t="shared" si="27"/>
        <v>0.28749999999999998</v>
      </c>
      <c r="Q31" s="82">
        <f t="shared" si="27"/>
        <v>0.31527777777777777</v>
      </c>
      <c r="R31" s="82">
        <f t="shared" ref="R31:X31" si="49">R30+$K31</f>
        <v>0.31527777777777777</v>
      </c>
      <c r="S31" s="82">
        <f t="shared" si="49"/>
        <v>0.37083333333333329</v>
      </c>
      <c r="T31" s="82">
        <f t="shared" si="49"/>
        <v>0.41249999999999998</v>
      </c>
      <c r="U31" s="82">
        <f t="shared" si="49"/>
        <v>0.47499999999999998</v>
      </c>
      <c r="V31" s="82">
        <f t="shared" si="49"/>
        <v>0.52708333333333335</v>
      </c>
      <c r="W31" s="82">
        <f t="shared" si="49"/>
        <v>0.57916666666666661</v>
      </c>
      <c r="X31" s="82">
        <f t="shared" si="49"/>
        <v>0.61736111111111103</v>
      </c>
      <c r="Y31" s="82">
        <f t="shared" ref="Y31:Z31" si="50">Y30+$K31</f>
        <v>0.65902777777777777</v>
      </c>
      <c r="Z31" s="82">
        <f t="shared" si="50"/>
        <v>0.65902777777777777</v>
      </c>
      <c r="AA31" s="82">
        <f t="shared" ref="AA31" si="51">AA30+$K31</f>
        <v>0.67638888888888882</v>
      </c>
      <c r="AB31" s="82">
        <f t="shared" ref="AB31:AE31" si="52">AB30+$K31</f>
        <v>0.70069444444444451</v>
      </c>
      <c r="AC31" s="82">
        <f t="shared" si="52"/>
        <v>0.74236111111111114</v>
      </c>
      <c r="AD31" s="82">
        <f t="shared" si="52"/>
        <v>0.80833333333333335</v>
      </c>
      <c r="AE31" s="151">
        <f t="shared" si="52"/>
        <v>0.87430555555555545</v>
      </c>
    </row>
    <row r="32" spans="1:31" s="2" customFormat="1" ht="20.100000000000001" customHeight="1" x14ac:dyDescent="0.25">
      <c r="A32" s="22">
        <v>6</v>
      </c>
      <c r="B32" s="20" t="s">
        <v>38</v>
      </c>
      <c r="C32" s="65" t="s">
        <v>31</v>
      </c>
      <c r="D32" s="106"/>
      <c r="E32" s="86"/>
      <c r="F32" s="87"/>
      <c r="G32" s="88"/>
      <c r="H32" s="88">
        <v>1</v>
      </c>
      <c r="I32" s="88">
        <f t="shared" si="36"/>
        <v>6.6999999999999993</v>
      </c>
      <c r="J32" s="88">
        <f t="shared" si="37"/>
        <v>6.6999999999999993</v>
      </c>
      <c r="K32" s="89">
        <v>6.9444444444444447E-4</v>
      </c>
      <c r="L32" s="90">
        <f t="shared" si="38"/>
        <v>6.9444444444444449E-3</v>
      </c>
      <c r="M32" s="90">
        <f t="shared" si="39"/>
        <v>6.9444444444444449E-3</v>
      </c>
      <c r="N32" s="85">
        <f t="shared" si="40"/>
        <v>0.20486111111111108</v>
      </c>
      <c r="O32" s="82">
        <f t="shared" si="27"/>
        <v>0.24652777777777776</v>
      </c>
      <c r="P32" s="82">
        <f t="shared" si="27"/>
        <v>0.28819444444444442</v>
      </c>
      <c r="Q32" s="82">
        <f t="shared" si="27"/>
        <v>0.31597222222222221</v>
      </c>
      <c r="R32" s="82">
        <f t="shared" ref="R32:X32" si="53">R31+$K32</f>
        <v>0.31597222222222221</v>
      </c>
      <c r="S32" s="82">
        <f t="shared" si="53"/>
        <v>0.37152777777777773</v>
      </c>
      <c r="T32" s="82">
        <f t="shared" si="53"/>
        <v>0.41319444444444442</v>
      </c>
      <c r="U32" s="82">
        <f t="shared" si="53"/>
        <v>0.47569444444444442</v>
      </c>
      <c r="V32" s="82">
        <f t="shared" si="53"/>
        <v>0.52777777777777779</v>
      </c>
      <c r="W32" s="82">
        <f t="shared" si="53"/>
        <v>0.57986111111111105</v>
      </c>
      <c r="X32" s="82">
        <f t="shared" si="53"/>
        <v>0.61805555555555547</v>
      </c>
      <c r="Y32" s="82">
        <f t="shared" ref="Y32:Z32" si="54">Y31+$K32</f>
        <v>0.65972222222222221</v>
      </c>
      <c r="Z32" s="82">
        <f t="shared" si="54"/>
        <v>0.65972222222222221</v>
      </c>
      <c r="AA32" s="82">
        <f t="shared" ref="AA32" si="55">AA31+$K32</f>
        <v>0.67708333333333326</v>
      </c>
      <c r="AB32" s="82">
        <f t="shared" ref="AB32:AE32" si="56">AB31+$K32</f>
        <v>0.70138888888888895</v>
      </c>
      <c r="AC32" s="82">
        <f t="shared" si="56"/>
        <v>0.74305555555555558</v>
      </c>
      <c r="AD32" s="82">
        <f t="shared" si="56"/>
        <v>0.80902777777777779</v>
      </c>
      <c r="AE32" s="151">
        <f t="shared" si="56"/>
        <v>0.87499999999999989</v>
      </c>
    </row>
    <row r="33" spans="1:31" s="2" customFormat="1" ht="20.100000000000001" customHeight="1" x14ac:dyDescent="0.25">
      <c r="A33" s="22">
        <v>7</v>
      </c>
      <c r="B33" s="20" t="s">
        <v>38</v>
      </c>
      <c r="C33" s="65" t="s">
        <v>32</v>
      </c>
      <c r="D33" s="106"/>
      <c r="E33" s="86"/>
      <c r="F33" s="87"/>
      <c r="G33" s="88"/>
      <c r="H33" s="88">
        <v>1.7</v>
      </c>
      <c r="I33" s="88">
        <f t="shared" si="36"/>
        <v>8.3999999999999986</v>
      </c>
      <c r="J33" s="88">
        <f t="shared" si="37"/>
        <v>8.3999999999999986</v>
      </c>
      <c r="K33" s="89">
        <v>2.0833333333333333E-3</v>
      </c>
      <c r="L33" s="90">
        <f t="shared" si="38"/>
        <v>9.0277777777777787E-3</v>
      </c>
      <c r="M33" s="90">
        <f t="shared" si="39"/>
        <v>9.0277777777777787E-3</v>
      </c>
      <c r="N33" s="85">
        <f t="shared" si="40"/>
        <v>0.2069444444444444</v>
      </c>
      <c r="O33" s="82">
        <f t="shared" si="27"/>
        <v>0.24861111111111109</v>
      </c>
      <c r="P33" s="82">
        <f t="shared" si="27"/>
        <v>0.29027777777777775</v>
      </c>
      <c r="Q33" s="82">
        <f t="shared" si="27"/>
        <v>0.31805555555555554</v>
      </c>
      <c r="R33" s="82">
        <f t="shared" ref="R33:X33" si="57">R32+$K33</f>
        <v>0.31805555555555554</v>
      </c>
      <c r="S33" s="82">
        <f t="shared" si="57"/>
        <v>0.37361111111111106</v>
      </c>
      <c r="T33" s="82">
        <f t="shared" si="57"/>
        <v>0.41527777777777775</v>
      </c>
      <c r="U33" s="82">
        <f t="shared" si="57"/>
        <v>0.47777777777777775</v>
      </c>
      <c r="V33" s="82">
        <f t="shared" si="57"/>
        <v>0.52986111111111112</v>
      </c>
      <c r="W33" s="82">
        <f t="shared" si="57"/>
        <v>0.58194444444444438</v>
      </c>
      <c r="X33" s="82">
        <f t="shared" si="57"/>
        <v>0.6201388888888888</v>
      </c>
      <c r="Y33" s="82">
        <f t="shared" ref="Y33:Z33" si="58">Y32+$K33</f>
        <v>0.66180555555555554</v>
      </c>
      <c r="Z33" s="82">
        <f t="shared" si="58"/>
        <v>0.66180555555555554</v>
      </c>
      <c r="AA33" s="82">
        <f t="shared" ref="AA33" si="59">AA32+$K33</f>
        <v>0.67916666666666659</v>
      </c>
      <c r="AB33" s="82">
        <f t="shared" ref="AB33:AE33" si="60">AB32+$K33</f>
        <v>0.70347222222222228</v>
      </c>
      <c r="AC33" s="82">
        <f t="shared" si="60"/>
        <v>0.74513888888888891</v>
      </c>
      <c r="AD33" s="82">
        <f t="shared" si="60"/>
        <v>0.81111111111111112</v>
      </c>
      <c r="AE33" s="151">
        <f t="shared" si="60"/>
        <v>0.87708333333333321</v>
      </c>
    </row>
    <row r="34" spans="1:31" s="2" customFormat="1" ht="20.100000000000001" customHeight="1" x14ac:dyDescent="0.25">
      <c r="A34" s="22">
        <v>8</v>
      </c>
      <c r="B34" s="20" t="s">
        <v>37</v>
      </c>
      <c r="C34" s="65" t="s">
        <v>30</v>
      </c>
      <c r="D34" s="106"/>
      <c r="E34" s="86"/>
      <c r="F34" s="87"/>
      <c r="G34" s="88"/>
      <c r="H34" s="88">
        <v>4</v>
      </c>
      <c r="I34" s="88">
        <f t="shared" si="36"/>
        <v>12.399999999999999</v>
      </c>
      <c r="J34" s="88">
        <f t="shared" si="37"/>
        <v>12.399999999999999</v>
      </c>
      <c r="K34" s="89">
        <v>2.7777777777777779E-3</v>
      </c>
      <c r="L34" s="90">
        <f t="shared" si="38"/>
        <v>1.1805555555555557E-2</v>
      </c>
      <c r="M34" s="90">
        <f t="shared" si="39"/>
        <v>1.1805555555555557E-2</v>
      </c>
      <c r="N34" s="85">
        <f t="shared" si="40"/>
        <v>0.20972222222222217</v>
      </c>
      <c r="O34" s="82">
        <f t="shared" si="27"/>
        <v>0.25138888888888888</v>
      </c>
      <c r="P34" s="82">
        <f t="shared" si="27"/>
        <v>0.29305555555555551</v>
      </c>
      <c r="Q34" s="82">
        <f t="shared" si="27"/>
        <v>0.3208333333333333</v>
      </c>
      <c r="R34" s="82">
        <f t="shared" ref="R34:X34" si="61">R33+$K34</f>
        <v>0.3208333333333333</v>
      </c>
      <c r="S34" s="82">
        <f t="shared" si="61"/>
        <v>0.37638888888888883</v>
      </c>
      <c r="T34" s="82">
        <f t="shared" si="61"/>
        <v>0.41805555555555551</v>
      </c>
      <c r="U34" s="82">
        <f t="shared" si="61"/>
        <v>0.48055555555555551</v>
      </c>
      <c r="V34" s="82">
        <f t="shared" si="61"/>
        <v>0.53263888888888888</v>
      </c>
      <c r="W34" s="82">
        <f t="shared" si="61"/>
        <v>0.58472222222222214</v>
      </c>
      <c r="X34" s="82">
        <f t="shared" si="61"/>
        <v>0.62291666666666656</v>
      </c>
      <c r="Y34" s="82">
        <f t="shared" ref="Y34:Z34" si="62">Y33+$K34</f>
        <v>0.6645833333333333</v>
      </c>
      <c r="Z34" s="82">
        <f t="shared" si="62"/>
        <v>0.6645833333333333</v>
      </c>
      <c r="AA34" s="82">
        <f t="shared" ref="AA34" si="63">AA33+$K34</f>
        <v>0.68194444444444435</v>
      </c>
      <c r="AB34" s="82">
        <f t="shared" ref="AB34:AE34" si="64">AB33+$K34</f>
        <v>0.70625000000000004</v>
      </c>
      <c r="AC34" s="82">
        <f t="shared" si="64"/>
        <v>0.74791666666666667</v>
      </c>
      <c r="AD34" s="82">
        <f t="shared" si="64"/>
        <v>0.81388888888888888</v>
      </c>
      <c r="AE34" s="151">
        <f t="shared" si="64"/>
        <v>0.87986111111111098</v>
      </c>
    </row>
    <row r="35" spans="1:31" s="2" customFormat="1" ht="20.100000000000001" customHeight="1" x14ac:dyDescent="0.25">
      <c r="A35" s="22">
        <v>9</v>
      </c>
      <c r="B35" s="20" t="s">
        <v>37</v>
      </c>
      <c r="C35" s="65" t="s">
        <v>84</v>
      </c>
      <c r="D35" s="106"/>
      <c r="E35" s="86"/>
      <c r="F35" s="87"/>
      <c r="G35" s="88"/>
      <c r="H35" s="88">
        <v>1.1000000000000001</v>
      </c>
      <c r="I35" s="88">
        <f t="shared" si="36"/>
        <v>13.499999999999998</v>
      </c>
      <c r="J35" s="88" t="s">
        <v>83</v>
      </c>
      <c r="K35" s="89">
        <v>1.3888888888888889E-3</v>
      </c>
      <c r="L35" s="90">
        <f t="shared" si="38"/>
        <v>1.3194444444444446E-2</v>
      </c>
      <c r="M35" s="90" t="s">
        <v>83</v>
      </c>
      <c r="N35" s="85" t="s">
        <v>83</v>
      </c>
      <c r="O35" s="82" t="s">
        <v>83</v>
      </c>
      <c r="P35" s="82" t="s">
        <v>83</v>
      </c>
      <c r="Q35" s="82">
        <f>Q34+K35</f>
        <v>0.32222222222222219</v>
      </c>
      <c r="R35" s="82" t="s">
        <v>83</v>
      </c>
      <c r="S35" s="82" t="s">
        <v>83</v>
      </c>
      <c r="T35" s="82" t="s">
        <v>83</v>
      </c>
      <c r="U35" s="82" t="s">
        <v>83</v>
      </c>
      <c r="V35" s="82" t="s">
        <v>83</v>
      </c>
      <c r="W35" s="82" t="s">
        <v>83</v>
      </c>
      <c r="X35" s="82" t="s">
        <v>83</v>
      </c>
      <c r="Y35" s="82" t="s">
        <v>83</v>
      </c>
      <c r="Z35" s="82" t="s">
        <v>83</v>
      </c>
      <c r="AA35" s="82" t="s">
        <v>83</v>
      </c>
      <c r="AB35" s="82" t="s">
        <v>83</v>
      </c>
      <c r="AC35" s="82" t="s">
        <v>83</v>
      </c>
      <c r="AD35" s="82" t="s">
        <v>83</v>
      </c>
      <c r="AE35" s="151" t="s">
        <v>83</v>
      </c>
    </row>
    <row r="36" spans="1:31" s="2" customFormat="1" ht="20.100000000000001" customHeight="1" x14ac:dyDescent="0.25">
      <c r="A36" s="22">
        <v>10</v>
      </c>
      <c r="B36" s="20" t="s">
        <v>37</v>
      </c>
      <c r="C36" s="65" t="s">
        <v>29</v>
      </c>
      <c r="D36" s="105"/>
      <c r="E36" s="86"/>
      <c r="F36" s="87"/>
      <c r="G36" s="88"/>
      <c r="H36" s="88">
        <v>1.3</v>
      </c>
      <c r="I36" s="88">
        <f t="shared" si="36"/>
        <v>14.799999999999999</v>
      </c>
      <c r="J36" s="88">
        <f>J34+H36</f>
        <v>13.7</v>
      </c>
      <c r="K36" s="89">
        <v>2.0833333333333333E-3</v>
      </c>
      <c r="L36" s="90">
        <f t="shared" si="38"/>
        <v>1.5277777777777779E-2</v>
      </c>
      <c r="M36" s="90">
        <f>M34+K36</f>
        <v>1.388888888888889E-2</v>
      </c>
      <c r="N36" s="85">
        <f>N34+$K36</f>
        <v>0.2118055555555555</v>
      </c>
      <c r="O36" s="82">
        <f>O34+$K36</f>
        <v>0.25347222222222221</v>
      </c>
      <c r="P36" s="82">
        <f>P34+$K36</f>
        <v>0.29513888888888884</v>
      </c>
      <c r="Q36" s="82">
        <f>Q35+K36</f>
        <v>0.32430555555555551</v>
      </c>
      <c r="R36" s="82">
        <f t="shared" ref="R36:Z36" si="65">R34+$K36</f>
        <v>0.32291666666666663</v>
      </c>
      <c r="S36" s="82">
        <f t="shared" si="65"/>
        <v>0.37847222222222215</v>
      </c>
      <c r="T36" s="82">
        <f t="shared" si="65"/>
        <v>0.42013888888888884</v>
      </c>
      <c r="U36" s="82">
        <f t="shared" si="65"/>
        <v>0.48263888888888884</v>
      </c>
      <c r="V36" s="82">
        <f t="shared" si="65"/>
        <v>0.53472222222222221</v>
      </c>
      <c r="W36" s="82">
        <f t="shared" si="65"/>
        <v>0.58680555555555547</v>
      </c>
      <c r="X36" s="82">
        <f t="shared" si="65"/>
        <v>0.62499999999999989</v>
      </c>
      <c r="Y36" s="82">
        <f t="shared" si="65"/>
        <v>0.66666666666666663</v>
      </c>
      <c r="Z36" s="82">
        <f t="shared" si="65"/>
        <v>0.66666666666666663</v>
      </c>
      <c r="AA36" s="82">
        <f t="shared" ref="AA36" si="66">AA34+$K36</f>
        <v>0.68402777777777768</v>
      </c>
      <c r="AB36" s="82">
        <f t="shared" ref="AB36:AE36" si="67">AB34+$K36</f>
        <v>0.70833333333333337</v>
      </c>
      <c r="AC36" s="82">
        <f t="shared" si="67"/>
        <v>0.75</v>
      </c>
      <c r="AD36" s="82">
        <f t="shared" si="67"/>
        <v>0.81597222222222221</v>
      </c>
      <c r="AE36" s="151">
        <f t="shared" si="67"/>
        <v>0.88194444444444431</v>
      </c>
    </row>
    <row r="37" spans="1:31" s="2" customFormat="1" ht="20.100000000000001" customHeight="1" thickBot="1" x14ac:dyDescent="0.3">
      <c r="A37" s="118">
        <v>11</v>
      </c>
      <c r="B37" s="119" t="s">
        <v>37</v>
      </c>
      <c r="C37" s="120" t="s">
        <v>28</v>
      </c>
      <c r="D37" s="121"/>
      <c r="E37" s="122"/>
      <c r="F37" s="123"/>
      <c r="G37" s="124"/>
      <c r="H37" s="128">
        <v>1.2</v>
      </c>
      <c r="I37" s="94">
        <f t="shared" si="36"/>
        <v>15.999999999999998</v>
      </c>
      <c r="J37" s="94">
        <f t="shared" si="37"/>
        <v>14.899999999999999</v>
      </c>
      <c r="K37" s="95">
        <v>1.3888888888888889E-3</v>
      </c>
      <c r="L37" s="95">
        <f t="shared" si="38"/>
        <v>1.6666666666666666E-2</v>
      </c>
      <c r="M37" s="129">
        <f t="shared" si="39"/>
        <v>1.5277777777777779E-2</v>
      </c>
      <c r="N37" s="12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7"/>
    </row>
    <row r="38" spans="1:31" ht="15.75" thickTop="1" x14ac:dyDescent="0.25"/>
    <row r="39" spans="1:31" ht="15.75" x14ac:dyDescent="0.25">
      <c r="B39" s="35" t="s">
        <v>15</v>
      </c>
      <c r="W39" s="33" t="s">
        <v>26</v>
      </c>
    </row>
    <row r="40" spans="1:31" x14ac:dyDescent="0.25">
      <c r="B40" s="36" t="s">
        <v>27</v>
      </c>
    </row>
    <row r="41" spans="1:31" x14ac:dyDescent="0.25">
      <c r="B41" s="37" t="s">
        <v>18</v>
      </c>
    </row>
    <row r="42" spans="1:31" x14ac:dyDescent="0.25">
      <c r="B42" s="37" t="s">
        <v>89</v>
      </c>
    </row>
    <row r="43" spans="1:31" x14ac:dyDescent="0.25">
      <c r="B43" s="38" t="s">
        <v>20</v>
      </c>
    </row>
    <row r="44" spans="1:31" x14ac:dyDescent="0.25">
      <c r="B44" s="38" t="s">
        <v>21</v>
      </c>
    </row>
    <row r="45" spans="1:31" x14ac:dyDescent="0.25">
      <c r="B45" s="38" t="s">
        <v>75</v>
      </c>
    </row>
    <row r="46" spans="1:31" x14ac:dyDescent="0.25">
      <c r="B46" s="37" t="s">
        <v>74</v>
      </c>
    </row>
    <row r="51" spans="1:31" ht="15.75" x14ac:dyDescent="0.25">
      <c r="A51" s="2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15.75" x14ac:dyDescent="0.25">
      <c r="A52" s="17"/>
      <c r="C52" s="11"/>
      <c r="D52" s="12"/>
      <c r="E52" s="13"/>
      <c r="F52" s="13"/>
      <c r="G52" s="13"/>
      <c r="H52" s="14"/>
      <c r="I52" s="14"/>
      <c r="J52" s="15"/>
      <c r="K52" s="15"/>
      <c r="L52" s="15"/>
      <c r="M52" s="15"/>
      <c r="N52" s="14"/>
      <c r="O52" s="16"/>
      <c r="P52" s="16"/>
      <c r="Q52" s="16"/>
      <c r="R52" s="16"/>
      <c r="S52" s="16"/>
      <c r="T52" s="16"/>
      <c r="U52" s="16"/>
      <c r="V52" s="16"/>
      <c r="X52" s="16"/>
      <c r="Y52" s="16"/>
      <c r="Z52" s="16"/>
      <c r="AA52" s="16"/>
      <c r="AB52" s="16"/>
      <c r="AC52" s="16"/>
      <c r="AD52" s="16"/>
      <c r="AE52" s="14"/>
    </row>
    <row r="53" spans="1:31" ht="15.75" x14ac:dyDescent="0.25">
      <c r="A53" s="17"/>
      <c r="C53" s="11"/>
      <c r="D53" s="12"/>
      <c r="E53" s="14"/>
      <c r="F53" s="14"/>
      <c r="G53" s="14"/>
      <c r="H53" s="14"/>
      <c r="I53" s="14"/>
      <c r="J53" s="15"/>
      <c r="K53" s="15"/>
      <c r="L53" s="15"/>
      <c r="M53" s="15"/>
      <c r="N53" s="18"/>
      <c r="O53" s="16"/>
      <c r="P53" s="16"/>
      <c r="Q53" s="16"/>
      <c r="R53" s="16"/>
      <c r="S53" s="16"/>
      <c r="T53" s="16"/>
      <c r="U53" s="16"/>
      <c r="V53" s="19"/>
      <c r="W53" s="34"/>
      <c r="X53" s="16"/>
      <c r="Y53" s="16"/>
      <c r="Z53" s="16"/>
      <c r="AA53" s="16"/>
      <c r="AB53" s="16"/>
      <c r="AC53" s="16"/>
      <c r="AD53" s="16"/>
      <c r="AE53" s="16"/>
    </row>
    <row r="54" spans="1:31" ht="15.75" x14ac:dyDescent="0.25">
      <c r="A54" s="24"/>
      <c r="C54" s="11"/>
      <c r="D54" s="12"/>
      <c r="E54" s="13"/>
      <c r="F54" s="13"/>
      <c r="G54" s="13"/>
      <c r="H54" s="15"/>
      <c r="I54" s="15"/>
      <c r="J54" s="15"/>
      <c r="K54" s="15"/>
      <c r="L54" s="15"/>
      <c r="M54" s="15"/>
      <c r="N54" s="18"/>
      <c r="O54" s="16"/>
      <c r="P54" s="16"/>
      <c r="Q54" s="16"/>
      <c r="R54" s="16"/>
      <c r="S54" s="16"/>
      <c r="T54" s="16"/>
      <c r="U54" s="16"/>
      <c r="V54" s="19"/>
      <c r="W54" s="16"/>
      <c r="X54" s="16"/>
      <c r="Y54" s="16"/>
      <c r="Z54" s="17"/>
      <c r="AA54" s="17"/>
      <c r="AB54" s="16"/>
      <c r="AC54" s="16"/>
      <c r="AD54" s="16"/>
      <c r="AE54" s="16"/>
    </row>
    <row r="55" spans="1:31" x14ac:dyDescent="0.25">
      <c r="A55" s="25"/>
    </row>
    <row r="56" spans="1:31" x14ac:dyDescent="0.25">
      <c r="A56" s="25"/>
    </row>
    <row r="57" spans="1:31" x14ac:dyDescent="0.25">
      <c r="A57" s="25"/>
    </row>
    <row r="58" spans="1:31" x14ac:dyDescent="0.25">
      <c r="A58" s="25"/>
    </row>
    <row r="59" spans="1:31" x14ac:dyDescent="0.25">
      <c r="A59" s="25"/>
    </row>
  </sheetData>
  <sortState xmlns:xlrd2="http://schemas.microsoft.com/office/spreadsheetml/2017/richdata2" ref="A28:C36">
    <sortCondition descending="1" ref="A28:A36"/>
  </sortState>
  <mergeCells count="44">
    <mergeCell ref="AA1:AE2"/>
    <mergeCell ref="E4:AE4"/>
    <mergeCell ref="A4:D4"/>
    <mergeCell ref="A6:D6"/>
    <mergeCell ref="E6:K6"/>
    <mergeCell ref="M6:S6"/>
    <mergeCell ref="A1:D2"/>
    <mergeCell ref="E1:N2"/>
    <mergeCell ref="O1:U1"/>
    <mergeCell ref="V1:Z2"/>
    <mergeCell ref="O2:U2"/>
    <mergeCell ref="T6:AE6"/>
    <mergeCell ref="N8:AE8"/>
    <mergeCell ref="A8:A10"/>
    <mergeCell ref="B8:B10"/>
    <mergeCell ref="C8:C10"/>
    <mergeCell ref="D8:D10"/>
    <mergeCell ref="E8:E10"/>
    <mergeCell ref="H8:J8"/>
    <mergeCell ref="K8:M8"/>
    <mergeCell ref="H9:H10"/>
    <mergeCell ref="J9:J10"/>
    <mergeCell ref="K9:K10"/>
    <mergeCell ref="M9:M10"/>
    <mergeCell ref="I9:I10"/>
    <mergeCell ref="L9:L10"/>
    <mergeCell ref="A23:C23"/>
    <mergeCell ref="G8:G10"/>
    <mergeCell ref="A24:A26"/>
    <mergeCell ref="B24:B26"/>
    <mergeCell ref="C24:C26"/>
    <mergeCell ref="D24:D26"/>
    <mergeCell ref="E24:E26"/>
    <mergeCell ref="F24:F26"/>
    <mergeCell ref="G24:G26"/>
    <mergeCell ref="F8:F10"/>
    <mergeCell ref="H24:J24"/>
    <mergeCell ref="K24:M24"/>
    <mergeCell ref="N24:AE24"/>
    <mergeCell ref="H25:H26"/>
    <mergeCell ref="J25:J26"/>
    <mergeCell ref="K25:K26"/>
    <mergeCell ref="M25:M26"/>
    <mergeCell ref="I25:I26"/>
  </mergeCells>
  <pageMargins left="0.39370078740157483" right="0.39370078740157483" top="0.39370078740157483" bottom="0.39370078740157483" header="0.39370078740157483" footer="0.3937007874015748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3C42-6DCE-43D5-B700-7AA8DCACC841}">
  <sheetPr>
    <pageSetUpPr fitToPage="1"/>
  </sheetPr>
  <dimension ref="A1:AB37"/>
  <sheetViews>
    <sheetView topLeftCell="A10" zoomScale="80" zoomScaleNormal="80" workbookViewId="0">
      <selection activeCell="Y26" sqref="Y26"/>
    </sheetView>
  </sheetViews>
  <sheetFormatPr defaultRowHeight="15" x14ac:dyDescent="0.25"/>
  <cols>
    <col min="1" max="1" width="3.7109375" customWidth="1"/>
    <col min="2" max="2" width="12.7109375" customWidth="1"/>
    <col min="3" max="3" width="41.85546875" customWidth="1"/>
    <col min="4" max="4" width="5.7109375" customWidth="1"/>
    <col min="5" max="6" width="7.7109375" customWidth="1"/>
    <col min="7" max="7" width="6.5703125" customWidth="1"/>
    <col min="8" max="8" width="5.7109375" customWidth="1"/>
    <col min="9" max="9" width="5.7109375" style="2" customWidth="1"/>
    <col min="10" max="11" width="5.7109375" customWidth="1"/>
    <col min="12" max="12" width="5.7109375" style="2" customWidth="1"/>
    <col min="13" max="13" width="5.7109375" customWidth="1"/>
    <col min="14" max="28" width="8.28515625" customWidth="1"/>
  </cols>
  <sheetData>
    <row r="1" spans="1:28" s="2" customFormat="1" ht="27" customHeight="1" x14ac:dyDescent="0.3">
      <c r="A1" s="207"/>
      <c r="B1" s="208"/>
      <c r="C1" s="208"/>
      <c r="D1" s="209"/>
      <c r="E1" s="213" t="s">
        <v>24</v>
      </c>
      <c r="F1" s="213"/>
      <c r="G1" s="213"/>
      <c r="H1" s="213"/>
      <c r="I1" s="213"/>
      <c r="J1" s="213"/>
      <c r="K1" s="213"/>
      <c r="L1" s="213"/>
      <c r="M1" s="213"/>
      <c r="N1" s="213"/>
      <c r="O1" s="214">
        <v>3</v>
      </c>
      <c r="P1" s="214"/>
      <c r="Q1" s="214"/>
      <c r="R1" s="214"/>
      <c r="S1" s="214"/>
      <c r="T1" s="214"/>
      <c r="U1" s="214"/>
      <c r="V1" s="193" t="s">
        <v>23</v>
      </c>
      <c r="W1" s="194"/>
      <c r="X1" s="194"/>
      <c r="Y1" s="195"/>
      <c r="Z1" s="193"/>
      <c r="AA1" s="194"/>
      <c r="AB1" s="195"/>
    </row>
    <row r="2" spans="1:28" s="2" customFormat="1" ht="27" customHeight="1" x14ac:dyDescent="0.3">
      <c r="A2" s="210"/>
      <c r="B2" s="211"/>
      <c r="C2" s="211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 t="s">
        <v>25</v>
      </c>
      <c r="P2" s="214"/>
      <c r="Q2" s="214"/>
      <c r="R2" s="214"/>
      <c r="S2" s="214"/>
      <c r="T2" s="214"/>
      <c r="U2" s="214"/>
      <c r="V2" s="196"/>
      <c r="W2" s="197"/>
      <c r="X2" s="197"/>
      <c r="Y2" s="198"/>
      <c r="Z2" s="196"/>
      <c r="AA2" s="197"/>
      <c r="AB2" s="198"/>
    </row>
    <row r="3" spans="1:28" s="2" customFormat="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2" customFormat="1" ht="35.25" customHeight="1" x14ac:dyDescent="0.25">
      <c r="A4" s="202" t="s">
        <v>0</v>
      </c>
      <c r="B4" s="203"/>
      <c r="C4" s="203"/>
      <c r="D4" s="204"/>
      <c r="E4" s="199" t="s">
        <v>66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1"/>
    </row>
    <row r="5" spans="1:28" s="2" customFormat="1" ht="9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s="2" customFormat="1" ht="33" customHeight="1" x14ac:dyDescent="0.25">
      <c r="A6" s="202" t="s">
        <v>1</v>
      </c>
      <c r="B6" s="203"/>
      <c r="C6" s="203"/>
      <c r="D6" s="204"/>
      <c r="E6" s="205">
        <v>2</v>
      </c>
      <c r="F6" s="205"/>
      <c r="G6" s="205"/>
      <c r="H6" s="205"/>
      <c r="I6" s="205"/>
      <c r="J6" s="205"/>
      <c r="K6" s="206"/>
      <c r="L6" s="132"/>
      <c r="M6" s="202" t="s">
        <v>14</v>
      </c>
      <c r="N6" s="203"/>
      <c r="O6" s="203"/>
      <c r="P6" s="203"/>
      <c r="Q6" s="203"/>
      <c r="R6" s="203"/>
      <c r="S6" s="204"/>
      <c r="T6" s="215" t="s">
        <v>22</v>
      </c>
      <c r="U6" s="216"/>
      <c r="V6" s="216"/>
      <c r="W6" s="216"/>
      <c r="X6" s="216"/>
      <c r="Y6" s="216"/>
      <c r="Z6" s="216"/>
      <c r="AA6" s="216"/>
      <c r="AB6" s="217"/>
    </row>
    <row r="7" spans="1:28" s="2" customFormat="1" ht="8.2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s="2" customFormat="1" ht="20.100000000000001" customHeight="1" thickTop="1" x14ac:dyDescent="0.25">
      <c r="A8" s="189" t="s">
        <v>2</v>
      </c>
      <c r="B8" s="187" t="s">
        <v>3</v>
      </c>
      <c r="C8" s="187" t="s">
        <v>4</v>
      </c>
      <c r="D8" s="187" t="s">
        <v>5</v>
      </c>
      <c r="E8" s="187" t="s">
        <v>10</v>
      </c>
      <c r="F8" s="187" t="s">
        <v>16</v>
      </c>
      <c r="G8" s="187" t="s">
        <v>39</v>
      </c>
      <c r="H8" s="174" t="s">
        <v>11</v>
      </c>
      <c r="I8" s="175"/>
      <c r="J8" s="176"/>
      <c r="K8" s="177" t="s">
        <v>12</v>
      </c>
      <c r="L8" s="178"/>
      <c r="M8" s="178"/>
      <c r="N8" s="179" t="s">
        <v>13</v>
      </c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1"/>
    </row>
    <row r="9" spans="1:28" s="2" customFormat="1" ht="20.100000000000001" customHeight="1" x14ac:dyDescent="0.25">
      <c r="A9" s="190"/>
      <c r="B9" s="188"/>
      <c r="C9" s="188"/>
      <c r="D9" s="188"/>
      <c r="E9" s="188"/>
      <c r="F9" s="188"/>
      <c r="G9" s="188"/>
      <c r="H9" s="182" t="s">
        <v>6</v>
      </c>
      <c r="I9" s="182" t="s">
        <v>7</v>
      </c>
      <c r="J9" s="182" t="s">
        <v>7</v>
      </c>
      <c r="K9" s="182" t="s">
        <v>8</v>
      </c>
      <c r="L9" s="184" t="s">
        <v>9</v>
      </c>
      <c r="M9" s="184" t="s">
        <v>9</v>
      </c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</row>
    <row r="10" spans="1:28" s="2" customFormat="1" ht="20.100000000000001" customHeight="1" thickBot="1" x14ac:dyDescent="0.3">
      <c r="A10" s="191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5"/>
      <c r="M10" s="185"/>
      <c r="N10" s="28" t="s">
        <v>70</v>
      </c>
      <c r="O10" s="29" t="s">
        <v>70</v>
      </c>
      <c r="P10" s="29" t="s">
        <v>70</v>
      </c>
      <c r="Q10" s="29" t="s">
        <v>85</v>
      </c>
      <c r="R10" s="29" t="s">
        <v>86</v>
      </c>
      <c r="S10" s="41" t="s">
        <v>85</v>
      </c>
      <c r="T10" s="41" t="s">
        <v>87</v>
      </c>
      <c r="U10" s="42" t="s">
        <v>72</v>
      </c>
      <c r="V10" s="42" t="s">
        <v>72</v>
      </c>
      <c r="W10" s="29"/>
      <c r="X10" s="29"/>
      <c r="Y10" s="29"/>
      <c r="Z10" s="29"/>
      <c r="AA10" s="29"/>
      <c r="AB10" s="30"/>
    </row>
    <row r="11" spans="1:28" s="69" customFormat="1" ht="20.100000000000001" customHeight="1" x14ac:dyDescent="0.25">
      <c r="A11" s="71">
        <v>1</v>
      </c>
      <c r="B11" s="72" t="s">
        <v>37</v>
      </c>
      <c r="C11" s="73" t="s">
        <v>28</v>
      </c>
      <c r="D11" s="108"/>
      <c r="E11" s="109"/>
      <c r="F11" s="110"/>
      <c r="G11" s="111"/>
      <c r="H11" s="148"/>
      <c r="I11" s="148">
        <v>0</v>
      </c>
      <c r="J11" s="148">
        <v>0</v>
      </c>
      <c r="K11" s="149"/>
      <c r="L11" s="155">
        <v>0</v>
      </c>
      <c r="M11" s="155">
        <v>0</v>
      </c>
      <c r="N11" s="83">
        <v>0.2638888888888889</v>
      </c>
      <c r="O11" s="84">
        <v>0.34722222222222227</v>
      </c>
      <c r="P11" s="84">
        <v>0.4513888888888889</v>
      </c>
      <c r="Q11" s="84">
        <v>0.57986111111111105</v>
      </c>
      <c r="R11" s="84">
        <v>0.59375</v>
      </c>
      <c r="S11" s="84">
        <v>0.64930555555555558</v>
      </c>
      <c r="T11" s="84">
        <v>0.63541666666666663</v>
      </c>
      <c r="U11" s="84">
        <v>0.71875</v>
      </c>
      <c r="V11" s="84">
        <v>0.84375</v>
      </c>
      <c r="W11" s="84"/>
      <c r="X11" s="84"/>
      <c r="Y11" s="84"/>
      <c r="Z11" s="84"/>
      <c r="AA11" s="84"/>
      <c r="AB11" s="150"/>
    </row>
    <row r="12" spans="1:28" s="69" customFormat="1" ht="20.100000000000001" customHeight="1" x14ac:dyDescent="0.25">
      <c r="A12" s="70">
        <v>2</v>
      </c>
      <c r="B12" s="154" t="s">
        <v>37</v>
      </c>
      <c r="C12" s="153" t="s">
        <v>82</v>
      </c>
      <c r="D12" s="50"/>
      <c r="E12" s="60"/>
      <c r="F12" s="61"/>
      <c r="G12" s="54"/>
      <c r="H12" s="51">
        <v>2</v>
      </c>
      <c r="I12" s="51">
        <f>I11+H12</f>
        <v>2</v>
      </c>
      <c r="J12" s="51" t="s">
        <v>83</v>
      </c>
      <c r="K12" s="52">
        <v>2.7777777777777779E-3</v>
      </c>
      <c r="L12" s="40">
        <f>L11+K12</f>
        <v>2.7777777777777779E-3</v>
      </c>
      <c r="M12" s="40" t="s">
        <v>83</v>
      </c>
      <c r="N12" s="43" t="s">
        <v>83</v>
      </c>
      <c r="O12" s="45" t="s">
        <v>83</v>
      </c>
      <c r="P12" s="45" t="s">
        <v>83</v>
      </c>
      <c r="Q12" s="45">
        <f>Q11+$K12</f>
        <v>0.58263888888888882</v>
      </c>
      <c r="R12" s="45" t="s">
        <v>83</v>
      </c>
      <c r="S12" s="45">
        <f>S11+$K12</f>
        <v>0.65208333333333335</v>
      </c>
      <c r="T12" s="45" t="s">
        <v>83</v>
      </c>
      <c r="U12" s="45" t="s">
        <v>83</v>
      </c>
      <c r="V12" s="45" t="s">
        <v>83</v>
      </c>
      <c r="W12" s="45"/>
      <c r="X12" s="45"/>
      <c r="Y12" s="45"/>
      <c r="Z12" s="45"/>
      <c r="AA12" s="45"/>
      <c r="AB12" s="44"/>
    </row>
    <row r="13" spans="1:28" s="2" customFormat="1" ht="20.100000000000001" customHeight="1" x14ac:dyDescent="0.25">
      <c r="A13" s="22">
        <v>3</v>
      </c>
      <c r="B13" s="20" t="s">
        <v>37</v>
      </c>
      <c r="C13" s="65" t="s">
        <v>29</v>
      </c>
      <c r="D13" s="57"/>
      <c r="E13" s="55"/>
      <c r="F13" s="56"/>
      <c r="G13" s="39"/>
      <c r="H13" s="6">
        <v>1.2</v>
      </c>
      <c r="I13" s="51">
        <f t="shared" ref="I13:I30" si="0">I12+H13</f>
        <v>3.2</v>
      </c>
      <c r="J13" s="6">
        <f>J11+H13</f>
        <v>1.2</v>
      </c>
      <c r="K13" s="3">
        <v>1.3888888888888889E-3</v>
      </c>
      <c r="L13" s="40">
        <f t="shared" ref="L13:L30" si="1">L12+K13</f>
        <v>4.1666666666666666E-3</v>
      </c>
      <c r="M13" s="62">
        <f>M11+K13</f>
        <v>1.3888888888888889E-3</v>
      </c>
      <c r="N13" s="85">
        <f>N11+$K13</f>
        <v>0.26527777777777778</v>
      </c>
      <c r="O13" s="82">
        <f>O11+$K13</f>
        <v>0.34861111111111115</v>
      </c>
      <c r="P13" s="82">
        <f>P11+$K13</f>
        <v>0.45277777777777778</v>
      </c>
      <c r="Q13" s="45">
        <f t="shared" ref="Q13:Q29" si="2">Q12+$K13</f>
        <v>0.5840277777777777</v>
      </c>
      <c r="R13" s="82">
        <f>R11+$K13</f>
        <v>0.59513888888888888</v>
      </c>
      <c r="S13" s="45">
        <f t="shared" ref="S13:V29" si="3">S12+$K13</f>
        <v>0.65347222222222223</v>
      </c>
      <c r="T13" s="82">
        <f>T11+$K13</f>
        <v>0.63680555555555551</v>
      </c>
      <c r="U13" s="82">
        <f>U11+$K13</f>
        <v>0.72013888888888888</v>
      </c>
      <c r="V13" s="82">
        <f t="shared" ref="V13" si="4">V11+$K13</f>
        <v>0.84513888888888888</v>
      </c>
      <c r="W13" s="82"/>
      <c r="X13" s="82"/>
      <c r="Y13" s="82"/>
      <c r="Z13" s="82"/>
      <c r="AA13" s="82"/>
      <c r="AB13" s="151"/>
    </row>
    <row r="14" spans="1:28" s="2" customFormat="1" ht="20.100000000000001" customHeight="1" x14ac:dyDescent="0.25">
      <c r="A14" s="22">
        <v>4</v>
      </c>
      <c r="B14" s="20" t="s">
        <v>37</v>
      </c>
      <c r="C14" s="65" t="s">
        <v>41</v>
      </c>
      <c r="D14" s="57"/>
      <c r="E14" s="55"/>
      <c r="F14" s="56"/>
      <c r="G14" s="39"/>
      <c r="H14" s="6">
        <v>1</v>
      </c>
      <c r="I14" s="51">
        <f t="shared" si="0"/>
        <v>4.2</v>
      </c>
      <c r="J14" s="6">
        <f t="shared" ref="J14:J28" si="5">J13+H14</f>
        <v>2.2000000000000002</v>
      </c>
      <c r="K14" s="3">
        <v>1.3888888888888889E-3</v>
      </c>
      <c r="L14" s="40">
        <f t="shared" si="1"/>
        <v>5.5555555555555558E-3</v>
      </c>
      <c r="M14" s="62">
        <f t="shared" ref="M14:M28" si="6">M13+K14</f>
        <v>2.7777777777777779E-3</v>
      </c>
      <c r="N14" s="85">
        <f t="shared" ref="N14:P28" si="7">N13+$K14</f>
        <v>0.26666666666666666</v>
      </c>
      <c r="O14" s="82">
        <f t="shared" ref="O14:P28" si="8">O13+$K14</f>
        <v>0.35000000000000003</v>
      </c>
      <c r="P14" s="82">
        <f t="shared" si="8"/>
        <v>0.45416666666666666</v>
      </c>
      <c r="Q14" s="45">
        <f t="shared" si="2"/>
        <v>0.58541666666666659</v>
      </c>
      <c r="R14" s="82">
        <f t="shared" ref="R14" si="9">R13+$K14</f>
        <v>0.59652777777777777</v>
      </c>
      <c r="S14" s="45">
        <f t="shared" si="3"/>
        <v>0.65486111111111112</v>
      </c>
      <c r="T14" s="82">
        <f t="shared" ref="T14:V14" si="10">T13+$K14</f>
        <v>0.6381944444444444</v>
      </c>
      <c r="U14" s="82">
        <f t="shared" si="10"/>
        <v>0.72152777777777777</v>
      </c>
      <c r="V14" s="82">
        <f t="shared" si="10"/>
        <v>0.84652777777777777</v>
      </c>
      <c r="W14" s="82"/>
      <c r="X14" s="82"/>
      <c r="Y14" s="82"/>
      <c r="Z14" s="82"/>
      <c r="AA14" s="82"/>
      <c r="AB14" s="151"/>
    </row>
    <row r="15" spans="1:28" s="2" customFormat="1" ht="20.100000000000001" customHeight="1" x14ac:dyDescent="0.25">
      <c r="A15" s="152">
        <v>5</v>
      </c>
      <c r="B15" s="20" t="s">
        <v>50</v>
      </c>
      <c r="C15" s="65" t="s">
        <v>42</v>
      </c>
      <c r="D15" s="57"/>
      <c r="E15" s="55"/>
      <c r="F15" s="56"/>
      <c r="G15" s="39"/>
      <c r="H15" s="6">
        <v>1.2</v>
      </c>
      <c r="I15" s="51">
        <f t="shared" si="0"/>
        <v>5.4</v>
      </c>
      <c r="J15" s="6">
        <f t="shared" si="5"/>
        <v>3.4000000000000004</v>
      </c>
      <c r="K15" s="3">
        <v>1.3888888888888889E-3</v>
      </c>
      <c r="L15" s="40">
        <f t="shared" si="1"/>
        <v>6.9444444444444449E-3</v>
      </c>
      <c r="M15" s="62">
        <f t="shared" si="6"/>
        <v>4.1666666666666666E-3</v>
      </c>
      <c r="N15" s="85">
        <f t="shared" si="7"/>
        <v>0.26805555555555555</v>
      </c>
      <c r="O15" s="82">
        <f t="shared" si="8"/>
        <v>0.35138888888888892</v>
      </c>
      <c r="P15" s="82">
        <f t="shared" si="8"/>
        <v>0.45555555555555555</v>
      </c>
      <c r="Q15" s="45">
        <f t="shared" si="2"/>
        <v>0.58680555555555547</v>
      </c>
      <c r="R15" s="82">
        <f t="shared" ref="R15" si="11">R14+$K15</f>
        <v>0.59791666666666665</v>
      </c>
      <c r="S15" s="45">
        <f t="shared" si="3"/>
        <v>0.65625</v>
      </c>
      <c r="T15" s="82">
        <f t="shared" ref="T15:V15" si="12">T14+$K15</f>
        <v>0.63958333333333328</v>
      </c>
      <c r="U15" s="82">
        <f t="shared" si="12"/>
        <v>0.72291666666666665</v>
      </c>
      <c r="V15" s="82">
        <f t="shared" si="12"/>
        <v>0.84791666666666665</v>
      </c>
      <c r="W15" s="82"/>
      <c r="X15" s="82"/>
      <c r="Y15" s="82"/>
      <c r="Z15" s="82"/>
      <c r="AA15" s="82"/>
      <c r="AB15" s="151"/>
    </row>
    <row r="16" spans="1:28" s="2" customFormat="1" ht="20.100000000000001" customHeight="1" x14ac:dyDescent="0.25">
      <c r="A16" s="22">
        <v>6</v>
      </c>
      <c r="B16" s="20" t="s">
        <v>50</v>
      </c>
      <c r="C16" s="65" t="s">
        <v>76</v>
      </c>
      <c r="D16" s="57"/>
      <c r="E16" s="55"/>
      <c r="F16" s="56"/>
      <c r="G16" s="39"/>
      <c r="H16" s="6">
        <v>1</v>
      </c>
      <c r="I16" s="51">
        <f t="shared" si="0"/>
        <v>6.4</v>
      </c>
      <c r="J16" s="6">
        <f t="shared" si="5"/>
        <v>4.4000000000000004</v>
      </c>
      <c r="K16" s="3">
        <v>1.3888888888888889E-3</v>
      </c>
      <c r="L16" s="40">
        <f t="shared" si="1"/>
        <v>8.3333333333333332E-3</v>
      </c>
      <c r="M16" s="62">
        <f t="shared" si="6"/>
        <v>5.5555555555555558E-3</v>
      </c>
      <c r="N16" s="85">
        <f t="shared" si="7"/>
        <v>0.26944444444444443</v>
      </c>
      <c r="O16" s="82">
        <f t="shared" si="8"/>
        <v>0.3527777777777778</v>
      </c>
      <c r="P16" s="82">
        <f t="shared" si="8"/>
        <v>0.45694444444444443</v>
      </c>
      <c r="Q16" s="45">
        <f t="shared" si="2"/>
        <v>0.58819444444444435</v>
      </c>
      <c r="R16" s="82">
        <f t="shared" ref="R16" si="13">R15+$K16</f>
        <v>0.59930555555555554</v>
      </c>
      <c r="S16" s="45">
        <f t="shared" si="3"/>
        <v>0.65763888888888888</v>
      </c>
      <c r="T16" s="82">
        <f t="shared" ref="T16:V16" si="14">T15+$K16</f>
        <v>0.64097222222222217</v>
      </c>
      <c r="U16" s="82">
        <f t="shared" si="14"/>
        <v>0.72430555555555554</v>
      </c>
      <c r="V16" s="82">
        <f t="shared" si="14"/>
        <v>0.84930555555555554</v>
      </c>
      <c r="W16" s="82"/>
      <c r="X16" s="82"/>
      <c r="Y16" s="82"/>
      <c r="Z16" s="82"/>
      <c r="AA16" s="82"/>
      <c r="AB16" s="151"/>
    </row>
    <row r="17" spans="1:28" s="2" customFormat="1" ht="20.100000000000001" customHeight="1" x14ac:dyDescent="0.25">
      <c r="A17" s="22">
        <v>7</v>
      </c>
      <c r="B17" s="20" t="s">
        <v>50</v>
      </c>
      <c r="C17" s="65" t="s">
        <v>79</v>
      </c>
      <c r="D17" s="57"/>
      <c r="E17" s="55"/>
      <c r="F17" s="56"/>
      <c r="G17" s="39"/>
      <c r="H17" s="6">
        <v>1.1000000000000001</v>
      </c>
      <c r="I17" s="51">
        <f t="shared" si="0"/>
        <v>7.5</v>
      </c>
      <c r="J17" s="6" t="s">
        <v>83</v>
      </c>
      <c r="K17" s="3">
        <v>2.0833333333333333E-3</v>
      </c>
      <c r="L17" s="40">
        <f t="shared" si="1"/>
        <v>1.0416666666666666E-2</v>
      </c>
      <c r="M17" s="62" t="s">
        <v>83</v>
      </c>
      <c r="N17" s="43" t="s">
        <v>83</v>
      </c>
      <c r="O17" s="45" t="s">
        <v>83</v>
      </c>
      <c r="P17" s="45" t="s">
        <v>83</v>
      </c>
      <c r="Q17" s="45">
        <f>Q16+$K18</f>
        <v>0.58958333333333324</v>
      </c>
      <c r="R17" s="45" t="s">
        <v>83</v>
      </c>
      <c r="S17" s="45">
        <f>S16+$K18</f>
        <v>0.65902777777777777</v>
      </c>
      <c r="T17" s="45" t="s">
        <v>83</v>
      </c>
      <c r="U17" s="45" t="s">
        <v>83</v>
      </c>
      <c r="V17" s="45" t="s">
        <v>83</v>
      </c>
      <c r="W17" s="82"/>
      <c r="X17" s="82"/>
      <c r="Y17" s="82"/>
      <c r="Z17" s="82"/>
      <c r="AA17" s="82"/>
      <c r="AB17" s="151"/>
    </row>
    <row r="18" spans="1:28" s="2" customFormat="1" ht="20.100000000000001" customHeight="1" x14ac:dyDescent="0.25">
      <c r="A18" s="22">
        <v>8</v>
      </c>
      <c r="B18" s="20" t="s">
        <v>50</v>
      </c>
      <c r="C18" s="65" t="s">
        <v>43</v>
      </c>
      <c r="D18" s="57"/>
      <c r="E18" s="55"/>
      <c r="F18" s="56"/>
      <c r="G18" s="39"/>
      <c r="H18" s="6">
        <v>0.7</v>
      </c>
      <c r="I18" s="51">
        <f>I17+H17</f>
        <v>8.6</v>
      </c>
      <c r="J18" s="6">
        <f>J16+H18</f>
        <v>5.1000000000000005</v>
      </c>
      <c r="K18" s="3">
        <v>1.3888888888888889E-3</v>
      </c>
      <c r="L18" s="40">
        <f t="shared" si="1"/>
        <v>1.1805555555555555E-2</v>
      </c>
      <c r="M18" s="62">
        <f>M16+K18</f>
        <v>6.9444444444444449E-3</v>
      </c>
      <c r="N18" s="85">
        <f>N16+$K18</f>
        <v>0.27083333333333331</v>
      </c>
      <c r="O18" s="82">
        <f>O16+$K18</f>
        <v>0.35416666666666669</v>
      </c>
      <c r="P18" s="82">
        <f>P16+$K18</f>
        <v>0.45833333333333331</v>
      </c>
      <c r="Q18" s="45">
        <f>Q17+$K17</f>
        <v>0.59166666666666656</v>
      </c>
      <c r="R18" s="82">
        <f>R16+$K18</f>
        <v>0.60069444444444442</v>
      </c>
      <c r="S18" s="45">
        <f>S17+$K17</f>
        <v>0.66111111111111109</v>
      </c>
      <c r="T18" s="82">
        <f>T16+$K18</f>
        <v>0.64236111111111105</v>
      </c>
      <c r="U18" s="82">
        <f>U16+$K18</f>
        <v>0.72569444444444442</v>
      </c>
      <c r="V18" s="82">
        <f t="shared" ref="V18" si="15">V16+$K18</f>
        <v>0.85069444444444442</v>
      </c>
      <c r="W18" s="82"/>
      <c r="X18" s="82"/>
      <c r="Y18" s="82"/>
      <c r="Z18" s="82"/>
      <c r="AA18" s="82"/>
      <c r="AB18" s="151"/>
    </row>
    <row r="19" spans="1:28" s="2" customFormat="1" ht="20.100000000000001" customHeight="1" x14ac:dyDescent="0.25">
      <c r="A19" s="152">
        <v>9</v>
      </c>
      <c r="B19" s="20" t="s">
        <v>50</v>
      </c>
      <c r="C19" s="65" t="s">
        <v>44</v>
      </c>
      <c r="D19" s="57"/>
      <c r="E19" s="55"/>
      <c r="F19" s="56"/>
      <c r="G19" s="39"/>
      <c r="H19" s="6">
        <v>1</v>
      </c>
      <c r="I19" s="51">
        <f t="shared" si="0"/>
        <v>9.6</v>
      </c>
      <c r="J19" s="6">
        <f t="shared" si="5"/>
        <v>6.1000000000000005</v>
      </c>
      <c r="K19" s="3">
        <v>1.3888888888888889E-3</v>
      </c>
      <c r="L19" s="40">
        <f t="shared" si="1"/>
        <v>1.3194444444444444E-2</v>
      </c>
      <c r="M19" s="62">
        <f t="shared" si="6"/>
        <v>8.3333333333333332E-3</v>
      </c>
      <c r="N19" s="85">
        <f t="shared" si="7"/>
        <v>0.2722222222222222</v>
      </c>
      <c r="O19" s="82">
        <f t="shared" si="8"/>
        <v>0.35555555555555557</v>
      </c>
      <c r="P19" s="82">
        <f t="shared" si="8"/>
        <v>0.4597222222222222</v>
      </c>
      <c r="Q19" s="45">
        <f t="shared" si="2"/>
        <v>0.59305555555555545</v>
      </c>
      <c r="R19" s="82">
        <f t="shared" ref="R19" si="16">R18+$K19</f>
        <v>0.6020833333333333</v>
      </c>
      <c r="S19" s="45">
        <f t="shared" si="3"/>
        <v>0.66249999999999998</v>
      </c>
      <c r="T19" s="82">
        <f t="shared" ref="T19:V19" si="17">T18+$K19</f>
        <v>0.64374999999999993</v>
      </c>
      <c r="U19" s="82">
        <f t="shared" si="17"/>
        <v>0.7270833333333333</v>
      </c>
      <c r="V19" s="82">
        <f t="shared" si="17"/>
        <v>0.8520833333333333</v>
      </c>
      <c r="W19" s="82"/>
      <c r="X19" s="82"/>
      <c r="Y19" s="82"/>
      <c r="Z19" s="82"/>
      <c r="AA19" s="82"/>
      <c r="AB19" s="151"/>
    </row>
    <row r="20" spans="1:28" s="2" customFormat="1" ht="20.100000000000001" customHeight="1" x14ac:dyDescent="0.25">
      <c r="A20" s="22">
        <v>10</v>
      </c>
      <c r="B20" s="20" t="s">
        <v>50</v>
      </c>
      <c r="C20" s="65" t="s">
        <v>45</v>
      </c>
      <c r="D20" s="57"/>
      <c r="E20" s="55"/>
      <c r="F20" s="56"/>
      <c r="G20" s="39"/>
      <c r="H20" s="6">
        <v>1</v>
      </c>
      <c r="I20" s="51">
        <f t="shared" si="0"/>
        <v>10.6</v>
      </c>
      <c r="J20" s="6">
        <f t="shared" si="5"/>
        <v>7.1000000000000005</v>
      </c>
      <c r="K20" s="3">
        <v>1.3888888888888889E-3</v>
      </c>
      <c r="L20" s="40">
        <f t="shared" si="1"/>
        <v>1.4583333333333334E-2</v>
      </c>
      <c r="M20" s="62">
        <f t="shared" si="6"/>
        <v>9.7222222222222224E-3</v>
      </c>
      <c r="N20" s="85">
        <f t="shared" si="7"/>
        <v>0.27361111111111108</v>
      </c>
      <c r="O20" s="82">
        <f t="shared" si="8"/>
        <v>0.35694444444444445</v>
      </c>
      <c r="P20" s="82">
        <f t="shared" si="8"/>
        <v>0.46111111111111108</v>
      </c>
      <c r="Q20" s="45">
        <f t="shared" si="2"/>
        <v>0.59444444444444433</v>
      </c>
      <c r="R20" s="82">
        <f t="shared" ref="R20" si="18">R19+$K20</f>
        <v>0.60347222222222219</v>
      </c>
      <c r="S20" s="45">
        <f t="shared" si="3"/>
        <v>0.66388888888888886</v>
      </c>
      <c r="T20" s="82">
        <f t="shared" ref="T20:V20" si="19">T19+$K20</f>
        <v>0.64513888888888882</v>
      </c>
      <c r="U20" s="82">
        <f t="shared" si="19"/>
        <v>0.72847222222222219</v>
      </c>
      <c r="V20" s="82">
        <f t="shared" si="19"/>
        <v>0.85347222222222219</v>
      </c>
      <c r="W20" s="82"/>
      <c r="X20" s="82"/>
      <c r="Y20" s="82"/>
      <c r="Z20" s="82"/>
      <c r="AA20" s="82"/>
      <c r="AB20" s="151"/>
    </row>
    <row r="21" spans="1:28" s="2" customFormat="1" ht="20.100000000000001" customHeight="1" x14ac:dyDescent="0.25">
      <c r="A21" s="22">
        <v>11</v>
      </c>
      <c r="B21" s="20" t="s">
        <v>50</v>
      </c>
      <c r="C21" s="65" t="s">
        <v>46</v>
      </c>
      <c r="D21" s="57"/>
      <c r="E21" s="55"/>
      <c r="F21" s="56"/>
      <c r="G21" s="39"/>
      <c r="H21" s="6">
        <v>1</v>
      </c>
      <c r="I21" s="51">
        <f t="shared" si="0"/>
        <v>11.6</v>
      </c>
      <c r="J21" s="6">
        <f t="shared" si="5"/>
        <v>8.1000000000000014</v>
      </c>
      <c r="K21" s="3">
        <v>1.3888888888888889E-3</v>
      </c>
      <c r="L21" s="40">
        <f t="shared" si="1"/>
        <v>1.5972222222222221E-2</v>
      </c>
      <c r="M21" s="62">
        <f t="shared" si="6"/>
        <v>1.1111111111111112E-2</v>
      </c>
      <c r="N21" s="85">
        <f t="shared" si="7"/>
        <v>0.27499999999999997</v>
      </c>
      <c r="O21" s="82">
        <f t="shared" si="8"/>
        <v>0.35833333333333334</v>
      </c>
      <c r="P21" s="82">
        <f t="shared" si="8"/>
        <v>0.46249999999999997</v>
      </c>
      <c r="Q21" s="45">
        <f t="shared" si="2"/>
        <v>0.59583333333333321</v>
      </c>
      <c r="R21" s="82">
        <f t="shared" ref="R21" si="20">R20+$K21</f>
        <v>0.60486111111111107</v>
      </c>
      <c r="S21" s="45">
        <f t="shared" si="3"/>
        <v>0.66527777777777775</v>
      </c>
      <c r="T21" s="82">
        <f t="shared" ref="T21:V21" si="21">T20+$K21</f>
        <v>0.6465277777777777</v>
      </c>
      <c r="U21" s="82">
        <f t="shared" si="21"/>
        <v>0.72986111111111107</v>
      </c>
      <c r="V21" s="82">
        <f t="shared" si="21"/>
        <v>0.85486111111111107</v>
      </c>
      <c r="W21" s="82"/>
      <c r="X21" s="82"/>
      <c r="Y21" s="82"/>
      <c r="Z21" s="82"/>
      <c r="AA21" s="82"/>
      <c r="AB21" s="151"/>
    </row>
    <row r="22" spans="1:28" s="2" customFormat="1" ht="20.100000000000001" customHeight="1" x14ac:dyDescent="0.25">
      <c r="A22" s="152">
        <v>12</v>
      </c>
      <c r="B22" s="20" t="s">
        <v>50</v>
      </c>
      <c r="C22" s="65" t="s">
        <v>81</v>
      </c>
      <c r="D22" s="57"/>
      <c r="E22" s="55"/>
      <c r="F22" s="56"/>
      <c r="G22" s="39"/>
      <c r="H22" s="6">
        <v>1.3</v>
      </c>
      <c r="I22" s="51">
        <f t="shared" si="0"/>
        <v>12.9</v>
      </c>
      <c r="J22" s="6">
        <f t="shared" si="5"/>
        <v>9.4000000000000021</v>
      </c>
      <c r="K22" s="3">
        <v>1.3888888888888889E-3</v>
      </c>
      <c r="L22" s="40">
        <f t="shared" si="1"/>
        <v>1.7361111111111108E-2</v>
      </c>
      <c r="M22" s="62">
        <f t="shared" si="6"/>
        <v>1.2500000000000001E-2</v>
      </c>
      <c r="N22" s="85">
        <f t="shared" si="7"/>
        <v>0.27638888888888885</v>
      </c>
      <c r="O22" s="82">
        <f t="shared" si="8"/>
        <v>0.35972222222222222</v>
      </c>
      <c r="P22" s="82">
        <f t="shared" si="8"/>
        <v>0.46388888888888885</v>
      </c>
      <c r="Q22" s="45">
        <f t="shared" si="2"/>
        <v>0.5972222222222221</v>
      </c>
      <c r="R22" s="82">
        <f t="shared" ref="R22" si="22">R21+$K22</f>
        <v>0.60624999999999996</v>
      </c>
      <c r="S22" s="45">
        <f t="shared" si="3"/>
        <v>0.66666666666666663</v>
      </c>
      <c r="T22" s="82">
        <f t="shared" ref="T22:V22" si="23">T21+$K22</f>
        <v>0.64791666666666659</v>
      </c>
      <c r="U22" s="82">
        <f t="shared" si="23"/>
        <v>0.73124999999999996</v>
      </c>
      <c r="V22" s="82">
        <f t="shared" si="23"/>
        <v>0.85624999999999996</v>
      </c>
      <c r="W22" s="82"/>
      <c r="X22" s="82"/>
      <c r="Y22" s="82"/>
      <c r="Z22" s="82"/>
      <c r="AA22" s="82"/>
      <c r="AB22" s="151"/>
    </row>
    <row r="23" spans="1:28" s="2" customFormat="1" ht="20.100000000000001" customHeight="1" x14ac:dyDescent="0.25">
      <c r="A23" s="22">
        <v>13</v>
      </c>
      <c r="B23" s="20" t="s">
        <v>50</v>
      </c>
      <c r="C23" s="65" t="s">
        <v>80</v>
      </c>
      <c r="D23" s="57"/>
      <c r="E23" s="55"/>
      <c r="F23" s="56"/>
      <c r="G23" s="39"/>
      <c r="H23" s="6">
        <v>0.9</v>
      </c>
      <c r="I23" s="51">
        <f t="shared" si="0"/>
        <v>13.8</v>
      </c>
      <c r="J23" s="6">
        <f t="shared" si="5"/>
        <v>10.300000000000002</v>
      </c>
      <c r="K23" s="3">
        <v>1.3888888888888889E-3</v>
      </c>
      <c r="L23" s="40">
        <f t="shared" si="1"/>
        <v>1.8749999999999996E-2</v>
      </c>
      <c r="M23" s="62">
        <f t="shared" si="6"/>
        <v>1.388888888888889E-2</v>
      </c>
      <c r="N23" s="85">
        <f t="shared" si="7"/>
        <v>0.27777777777777773</v>
      </c>
      <c r="O23" s="82">
        <f t="shared" si="8"/>
        <v>0.3611111111111111</v>
      </c>
      <c r="P23" s="82">
        <f t="shared" si="8"/>
        <v>0.46527777777777773</v>
      </c>
      <c r="Q23" s="45">
        <f t="shared" si="2"/>
        <v>0.59861111111111098</v>
      </c>
      <c r="R23" s="82">
        <f t="shared" ref="R23" si="24">R22+$K23</f>
        <v>0.60763888888888884</v>
      </c>
      <c r="S23" s="45">
        <f t="shared" si="3"/>
        <v>0.66805555555555551</v>
      </c>
      <c r="T23" s="82">
        <f t="shared" ref="T23:V23" si="25">T22+$K23</f>
        <v>0.64930555555555547</v>
      </c>
      <c r="U23" s="82">
        <f t="shared" si="25"/>
        <v>0.73263888888888884</v>
      </c>
      <c r="V23" s="82">
        <f t="shared" si="25"/>
        <v>0.85763888888888884</v>
      </c>
      <c r="W23" s="82"/>
      <c r="X23" s="82"/>
      <c r="Y23" s="82"/>
      <c r="Z23" s="82"/>
      <c r="AA23" s="82"/>
      <c r="AB23" s="151"/>
    </row>
    <row r="24" spans="1:28" s="2" customFormat="1" ht="20.100000000000001" customHeight="1" x14ac:dyDescent="0.25">
      <c r="A24" s="22">
        <v>14</v>
      </c>
      <c r="B24" s="20" t="s">
        <v>47</v>
      </c>
      <c r="C24" s="65" t="s">
        <v>47</v>
      </c>
      <c r="D24" s="57"/>
      <c r="E24" s="55"/>
      <c r="F24" s="56"/>
      <c r="G24" s="39"/>
      <c r="H24" s="6">
        <v>2</v>
      </c>
      <c r="I24" s="51">
        <f t="shared" si="0"/>
        <v>15.8</v>
      </c>
      <c r="J24" s="6">
        <f t="shared" si="5"/>
        <v>12.300000000000002</v>
      </c>
      <c r="K24" s="3">
        <v>2.7777777777777779E-3</v>
      </c>
      <c r="L24" s="40">
        <f t="shared" si="1"/>
        <v>2.1527777777777774E-2</v>
      </c>
      <c r="M24" s="62">
        <f t="shared" si="6"/>
        <v>1.6666666666666666E-2</v>
      </c>
      <c r="N24" s="85">
        <f t="shared" si="7"/>
        <v>0.2805555555555555</v>
      </c>
      <c r="O24" s="82">
        <f t="shared" si="8"/>
        <v>0.36388888888888887</v>
      </c>
      <c r="P24" s="82">
        <f t="shared" si="8"/>
        <v>0.4680555555555555</v>
      </c>
      <c r="Q24" s="45">
        <f t="shared" si="2"/>
        <v>0.60138888888888875</v>
      </c>
      <c r="R24" s="82">
        <f t="shared" ref="R24" si="26">R23+$K24</f>
        <v>0.61041666666666661</v>
      </c>
      <c r="S24" s="45">
        <f t="shared" si="3"/>
        <v>0.67083333333333328</v>
      </c>
      <c r="T24" s="82">
        <f t="shared" ref="T24:V24" si="27">T23+$K24</f>
        <v>0.65208333333333324</v>
      </c>
      <c r="U24" s="82">
        <f t="shared" si="27"/>
        <v>0.73541666666666661</v>
      </c>
      <c r="V24" s="82">
        <f t="shared" si="27"/>
        <v>0.86041666666666661</v>
      </c>
      <c r="W24" s="82"/>
      <c r="X24" s="82"/>
      <c r="Y24" s="82"/>
      <c r="Z24" s="82"/>
      <c r="AA24" s="82"/>
      <c r="AB24" s="151"/>
    </row>
    <row r="25" spans="1:28" s="2" customFormat="1" ht="20.100000000000001" customHeight="1" x14ac:dyDescent="0.25">
      <c r="A25" s="152">
        <v>15</v>
      </c>
      <c r="B25" s="20" t="s">
        <v>47</v>
      </c>
      <c r="C25" s="65" t="s">
        <v>48</v>
      </c>
      <c r="D25" s="57"/>
      <c r="E25" s="55"/>
      <c r="F25" s="56"/>
      <c r="G25" s="39"/>
      <c r="H25" s="6">
        <v>0.6</v>
      </c>
      <c r="I25" s="51">
        <f t="shared" si="0"/>
        <v>16.400000000000002</v>
      </c>
      <c r="J25" s="6">
        <f t="shared" si="5"/>
        <v>12.900000000000002</v>
      </c>
      <c r="K25" s="3">
        <v>6.9444444444444447E-4</v>
      </c>
      <c r="L25" s="40">
        <f t="shared" si="1"/>
        <v>2.222222222222222E-2</v>
      </c>
      <c r="M25" s="62">
        <f t="shared" si="6"/>
        <v>1.7361111111111112E-2</v>
      </c>
      <c r="N25" s="85">
        <f t="shared" si="7"/>
        <v>0.28124999999999994</v>
      </c>
      <c r="O25" s="82">
        <f t="shared" si="8"/>
        <v>0.36458333333333331</v>
      </c>
      <c r="P25" s="82">
        <f t="shared" si="8"/>
        <v>0.46874999999999994</v>
      </c>
      <c r="Q25" s="45">
        <f t="shared" si="2"/>
        <v>0.60208333333333319</v>
      </c>
      <c r="R25" s="82">
        <f t="shared" ref="R25:R27" si="28">R24+$K25</f>
        <v>0.61111111111111105</v>
      </c>
      <c r="S25" s="45">
        <f t="shared" si="3"/>
        <v>0.67152777777777772</v>
      </c>
      <c r="T25" s="82">
        <f t="shared" ref="T25:V25" si="29">T24+$K25</f>
        <v>0.65277777777777768</v>
      </c>
      <c r="U25" s="82">
        <f t="shared" si="29"/>
        <v>0.73611111111111105</v>
      </c>
      <c r="V25" s="82">
        <f t="shared" si="29"/>
        <v>0.86111111111111105</v>
      </c>
      <c r="W25" s="82"/>
      <c r="X25" s="82"/>
      <c r="Y25" s="82"/>
      <c r="Z25" s="82"/>
      <c r="AA25" s="82"/>
      <c r="AB25" s="151"/>
    </row>
    <row r="26" spans="1:28" s="2" customFormat="1" ht="20.100000000000001" customHeight="1" x14ac:dyDescent="0.25">
      <c r="A26" s="22">
        <v>16</v>
      </c>
      <c r="B26" s="20" t="s">
        <v>51</v>
      </c>
      <c r="C26" s="65" t="s">
        <v>100</v>
      </c>
      <c r="D26" s="57"/>
      <c r="E26" s="55"/>
      <c r="F26" s="56"/>
      <c r="G26" s="39"/>
      <c r="H26" s="6">
        <v>3</v>
      </c>
      <c r="I26" s="51">
        <f t="shared" si="0"/>
        <v>19.400000000000002</v>
      </c>
      <c r="J26" s="6">
        <f t="shared" si="5"/>
        <v>15.900000000000002</v>
      </c>
      <c r="K26" s="3">
        <v>2.7777777777777779E-3</v>
      </c>
      <c r="L26" s="40">
        <f t="shared" si="1"/>
        <v>2.4999999999999998E-2</v>
      </c>
      <c r="M26" s="62">
        <f t="shared" si="6"/>
        <v>2.013888888888889E-2</v>
      </c>
      <c r="N26" s="85">
        <f t="shared" si="7"/>
        <v>0.28402777777777771</v>
      </c>
      <c r="O26" s="82">
        <f t="shared" si="7"/>
        <v>0.36736111111111108</v>
      </c>
      <c r="P26" s="82">
        <f t="shared" si="7"/>
        <v>0.47152777777777771</v>
      </c>
      <c r="Q26" s="45">
        <f t="shared" si="2"/>
        <v>0.60486111111111096</v>
      </c>
      <c r="R26" s="82">
        <f t="shared" si="28"/>
        <v>0.61388888888888882</v>
      </c>
      <c r="S26" s="45">
        <f t="shared" si="3"/>
        <v>0.67430555555555549</v>
      </c>
      <c r="T26" s="82">
        <f t="shared" si="3"/>
        <v>0.65555555555555545</v>
      </c>
      <c r="U26" s="82">
        <f t="shared" si="3"/>
        <v>0.73888888888888882</v>
      </c>
      <c r="V26" s="82">
        <f t="shared" si="3"/>
        <v>0.86388888888888882</v>
      </c>
      <c r="W26" s="82"/>
      <c r="X26" s="82"/>
      <c r="Y26" s="82"/>
      <c r="Z26" s="82"/>
      <c r="AA26" s="82"/>
      <c r="AB26" s="151"/>
    </row>
    <row r="27" spans="1:28" s="2" customFormat="1" ht="20.100000000000001" customHeight="1" x14ac:dyDescent="0.25">
      <c r="A27" s="22">
        <v>17</v>
      </c>
      <c r="B27" s="20" t="s">
        <v>51</v>
      </c>
      <c r="C27" s="65" t="s">
        <v>49</v>
      </c>
      <c r="D27" s="57"/>
      <c r="E27" s="55"/>
      <c r="F27" s="56"/>
      <c r="G27" s="39"/>
      <c r="H27" s="6">
        <v>1.2</v>
      </c>
      <c r="I27" s="51">
        <f t="shared" si="0"/>
        <v>20.6</v>
      </c>
      <c r="J27" s="6">
        <f t="shared" si="5"/>
        <v>17.100000000000001</v>
      </c>
      <c r="K27" s="3">
        <v>1.3888888888888889E-3</v>
      </c>
      <c r="L27" s="40">
        <f t="shared" si="1"/>
        <v>2.6388888888888885E-2</v>
      </c>
      <c r="M27" s="62">
        <f t="shared" si="6"/>
        <v>2.1527777777777778E-2</v>
      </c>
      <c r="N27" s="85">
        <f t="shared" si="7"/>
        <v>0.2854166666666666</v>
      </c>
      <c r="O27" s="82">
        <f t="shared" si="7"/>
        <v>0.36874999999999997</v>
      </c>
      <c r="P27" s="82">
        <f t="shared" si="7"/>
        <v>0.4729166666666666</v>
      </c>
      <c r="Q27" s="45">
        <f t="shared" si="2"/>
        <v>0.60624999999999984</v>
      </c>
      <c r="R27" s="82">
        <f t="shared" si="28"/>
        <v>0.6152777777777777</v>
      </c>
      <c r="S27" s="45">
        <f t="shared" si="3"/>
        <v>0.67569444444444438</v>
      </c>
      <c r="T27" s="82">
        <f t="shared" si="3"/>
        <v>0.65694444444444433</v>
      </c>
      <c r="U27" s="82">
        <f t="shared" si="3"/>
        <v>0.7402777777777777</v>
      </c>
      <c r="V27" s="82">
        <f t="shared" si="3"/>
        <v>0.8652777777777777</v>
      </c>
      <c r="W27" s="82"/>
      <c r="X27" s="82"/>
      <c r="Y27" s="82"/>
      <c r="Z27" s="82"/>
      <c r="AA27" s="82"/>
      <c r="AB27" s="151"/>
    </row>
    <row r="28" spans="1:28" s="2" customFormat="1" ht="20.100000000000001" customHeight="1" x14ac:dyDescent="0.25">
      <c r="A28" s="22">
        <v>18</v>
      </c>
      <c r="B28" s="20" t="s">
        <v>37</v>
      </c>
      <c r="C28" s="65" t="s">
        <v>28</v>
      </c>
      <c r="D28" s="57"/>
      <c r="E28" s="55"/>
      <c r="F28" s="56"/>
      <c r="G28" s="39"/>
      <c r="H28" s="6">
        <v>0.9</v>
      </c>
      <c r="I28" s="51">
        <f t="shared" si="0"/>
        <v>21.5</v>
      </c>
      <c r="J28" s="6">
        <f t="shared" si="5"/>
        <v>18</v>
      </c>
      <c r="K28" s="3">
        <v>1.3888888888888889E-3</v>
      </c>
      <c r="L28" s="40">
        <f t="shared" si="1"/>
        <v>2.7777777777777773E-2</v>
      </c>
      <c r="M28" s="62">
        <f t="shared" si="6"/>
        <v>2.2916666666666665E-2</v>
      </c>
      <c r="N28" s="85">
        <f t="shared" si="7"/>
        <v>0.28680555555555548</v>
      </c>
      <c r="O28" s="82">
        <f t="shared" si="8"/>
        <v>0.37013888888888885</v>
      </c>
      <c r="P28" s="82">
        <f t="shared" si="8"/>
        <v>0.47430555555555548</v>
      </c>
      <c r="Q28" s="45">
        <f t="shared" si="2"/>
        <v>0.60763888888888873</v>
      </c>
      <c r="R28" s="82">
        <f t="shared" ref="R28" si="30">R27+$K28</f>
        <v>0.61666666666666659</v>
      </c>
      <c r="S28" s="45">
        <f t="shared" si="3"/>
        <v>0.67708333333333326</v>
      </c>
      <c r="T28" s="82">
        <f t="shared" ref="T28:V28" si="31">T27+$K28</f>
        <v>0.65833333333333321</v>
      </c>
      <c r="U28" s="82">
        <f t="shared" si="31"/>
        <v>0.74166666666666659</v>
      </c>
      <c r="V28" s="82">
        <f t="shared" si="31"/>
        <v>0.86666666666666659</v>
      </c>
      <c r="W28" s="82"/>
      <c r="X28" s="82"/>
      <c r="Y28" s="82"/>
      <c r="Z28" s="82"/>
      <c r="AA28" s="82"/>
      <c r="AB28" s="151"/>
    </row>
    <row r="29" spans="1:28" s="2" customFormat="1" ht="20.100000000000001" customHeight="1" x14ac:dyDescent="0.25">
      <c r="A29" s="22">
        <v>19</v>
      </c>
      <c r="B29" s="20" t="s">
        <v>37</v>
      </c>
      <c r="C29" s="65" t="s">
        <v>29</v>
      </c>
      <c r="D29" s="57"/>
      <c r="E29" s="55"/>
      <c r="F29" s="56"/>
      <c r="G29" s="39"/>
      <c r="H29" s="6">
        <v>1.2</v>
      </c>
      <c r="I29" s="51">
        <f t="shared" si="0"/>
        <v>22.7</v>
      </c>
      <c r="J29" s="6">
        <f>J28+H29</f>
        <v>19.2</v>
      </c>
      <c r="K29" s="3">
        <v>1.3888888888888889E-3</v>
      </c>
      <c r="L29" s="40">
        <f t="shared" si="1"/>
        <v>2.916666666666666E-2</v>
      </c>
      <c r="M29" s="62">
        <f>M28+K29</f>
        <v>2.4305555555555552E-2</v>
      </c>
      <c r="N29" s="85">
        <f>N28+$K29</f>
        <v>0.28819444444444436</v>
      </c>
      <c r="O29" s="82">
        <f t="shared" ref="O29:P29" si="32">O28+$K29</f>
        <v>0.37152777777777773</v>
      </c>
      <c r="P29" s="82">
        <f t="shared" si="32"/>
        <v>0.47569444444444436</v>
      </c>
      <c r="Q29" s="45">
        <f t="shared" si="2"/>
        <v>0.60902777777777761</v>
      </c>
      <c r="R29" s="82">
        <f t="shared" ref="R29" si="33">R28+$K29</f>
        <v>0.61805555555555547</v>
      </c>
      <c r="S29" s="45">
        <f t="shared" si="3"/>
        <v>0.67847222222222214</v>
      </c>
      <c r="T29" s="82">
        <f t="shared" ref="T29" si="34">T28+$K29</f>
        <v>0.6597222222222221</v>
      </c>
      <c r="U29" s="82">
        <f t="shared" ref="U29" si="35">U28+$K29</f>
        <v>0.74305555555555547</v>
      </c>
      <c r="V29" s="82">
        <f t="shared" ref="V29" si="36">V28+$K29</f>
        <v>0.86805555555555547</v>
      </c>
      <c r="W29" s="82"/>
      <c r="X29" s="82"/>
      <c r="Y29" s="82"/>
      <c r="Z29" s="82"/>
      <c r="AA29" s="82"/>
      <c r="AB29" s="151"/>
    </row>
    <row r="30" spans="1:28" s="2" customFormat="1" ht="20.100000000000001" customHeight="1" thickBot="1" x14ac:dyDescent="0.3">
      <c r="A30" s="67">
        <v>20</v>
      </c>
      <c r="B30" s="32" t="s">
        <v>37</v>
      </c>
      <c r="C30" s="68" t="s">
        <v>82</v>
      </c>
      <c r="D30" s="74"/>
      <c r="E30" s="58"/>
      <c r="F30" s="59"/>
      <c r="G30" s="26"/>
      <c r="H30" s="8">
        <v>0.9</v>
      </c>
      <c r="I30" s="8">
        <f t="shared" si="0"/>
        <v>23.599999999999998</v>
      </c>
      <c r="J30" s="8" t="s">
        <v>83</v>
      </c>
      <c r="K30" s="7">
        <v>1.3888888888888889E-3</v>
      </c>
      <c r="L30" s="7">
        <f t="shared" si="1"/>
        <v>3.0555555555555548E-2</v>
      </c>
      <c r="M30" s="21">
        <f>M29+K30</f>
        <v>2.569444444444444E-2</v>
      </c>
      <c r="N30" s="75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</row>
    <row r="31" spans="1:28" ht="15.75" thickTop="1" x14ac:dyDescent="0.25"/>
    <row r="32" spans="1:28" x14ac:dyDescent="0.25">
      <c r="S32" s="33" t="s">
        <v>26</v>
      </c>
    </row>
    <row r="33" spans="2:2" ht="15.75" x14ac:dyDescent="0.25">
      <c r="B33" s="35" t="s">
        <v>15</v>
      </c>
    </row>
    <row r="34" spans="2:2" x14ac:dyDescent="0.25">
      <c r="B34" s="36" t="s">
        <v>27</v>
      </c>
    </row>
    <row r="35" spans="2:2" x14ac:dyDescent="0.25">
      <c r="B35" s="37" t="s">
        <v>89</v>
      </c>
    </row>
    <row r="36" spans="2:2" x14ac:dyDescent="0.25">
      <c r="B36" s="37" t="s">
        <v>88</v>
      </c>
    </row>
    <row r="37" spans="2:2" x14ac:dyDescent="0.25">
      <c r="B37" s="38" t="s">
        <v>21</v>
      </c>
    </row>
  </sheetData>
  <mergeCells count="28">
    <mergeCell ref="A1:D2"/>
    <mergeCell ref="E1:N2"/>
    <mergeCell ref="O1:U1"/>
    <mergeCell ref="V1:Y2"/>
    <mergeCell ref="O2:U2"/>
    <mergeCell ref="A4:D4"/>
    <mergeCell ref="A6:D6"/>
    <mergeCell ref="E6:K6"/>
    <mergeCell ref="M6:S6"/>
    <mergeCell ref="T6:AB6"/>
    <mergeCell ref="A8:A10"/>
    <mergeCell ref="B8:B10"/>
    <mergeCell ref="C8:C10"/>
    <mergeCell ref="D8:D10"/>
    <mergeCell ref="E8:E10"/>
    <mergeCell ref="Z1:AB2"/>
    <mergeCell ref="E4:AB4"/>
    <mergeCell ref="G8:G10"/>
    <mergeCell ref="H8:J8"/>
    <mergeCell ref="K8:M8"/>
    <mergeCell ref="N8:AB8"/>
    <mergeCell ref="H9:H10"/>
    <mergeCell ref="J9:J10"/>
    <mergeCell ref="K9:K10"/>
    <mergeCell ref="M9:M10"/>
    <mergeCell ref="F8:F10"/>
    <mergeCell ref="L9:L10"/>
    <mergeCell ref="I9:I10"/>
  </mergeCells>
  <pageMargins left="0.7" right="0.7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EC86-42BC-4B3A-9CD4-01DE144B7B0B}">
  <sheetPr>
    <pageSetUpPr fitToPage="1"/>
  </sheetPr>
  <dimension ref="A1:AB38"/>
  <sheetViews>
    <sheetView topLeftCell="A10" zoomScale="80" zoomScaleNormal="80" workbookViewId="0">
      <selection activeCell="T13" sqref="T13"/>
    </sheetView>
  </sheetViews>
  <sheetFormatPr defaultRowHeight="15" x14ac:dyDescent="0.25"/>
  <cols>
    <col min="1" max="1" width="3.7109375" style="2" customWidth="1"/>
    <col min="2" max="2" width="12.7109375" style="2" customWidth="1"/>
    <col min="3" max="3" width="41.85546875" style="2" customWidth="1"/>
    <col min="4" max="4" width="5.7109375" style="2" customWidth="1"/>
    <col min="5" max="6" width="7.7109375" style="2" customWidth="1"/>
    <col min="7" max="7" width="6.5703125" style="2" customWidth="1"/>
    <col min="8" max="13" width="5.7109375" style="2" customWidth="1"/>
    <col min="14" max="28" width="8.28515625" style="2" customWidth="1"/>
  </cols>
  <sheetData>
    <row r="1" spans="1:28" ht="20.25" x14ac:dyDescent="0.3">
      <c r="A1" s="207"/>
      <c r="B1" s="208"/>
      <c r="C1" s="208"/>
      <c r="D1" s="209"/>
      <c r="E1" s="213" t="s">
        <v>24</v>
      </c>
      <c r="F1" s="213"/>
      <c r="G1" s="213"/>
      <c r="H1" s="213"/>
      <c r="I1" s="213"/>
      <c r="J1" s="213"/>
      <c r="K1" s="213"/>
      <c r="L1" s="213"/>
      <c r="M1" s="213"/>
      <c r="N1" s="213"/>
      <c r="O1" s="214" t="s">
        <v>17</v>
      </c>
      <c r="P1" s="214"/>
      <c r="Q1" s="214"/>
      <c r="R1" s="214"/>
      <c r="S1" s="214"/>
      <c r="T1" s="214"/>
      <c r="U1" s="214"/>
      <c r="V1" s="193" t="s">
        <v>23</v>
      </c>
      <c r="W1" s="194"/>
      <c r="X1" s="194"/>
      <c r="Y1" s="195"/>
      <c r="Z1" s="193"/>
      <c r="AA1" s="194"/>
      <c r="AB1" s="195"/>
    </row>
    <row r="2" spans="1:28" ht="20.25" x14ac:dyDescent="0.3">
      <c r="A2" s="210"/>
      <c r="B2" s="211"/>
      <c r="C2" s="211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 t="s">
        <v>25</v>
      </c>
      <c r="P2" s="214"/>
      <c r="Q2" s="214"/>
      <c r="R2" s="214"/>
      <c r="S2" s="214"/>
      <c r="T2" s="214"/>
      <c r="U2" s="214"/>
      <c r="V2" s="196"/>
      <c r="W2" s="197"/>
      <c r="X2" s="197"/>
      <c r="Y2" s="198"/>
      <c r="Z2" s="196"/>
      <c r="AA2" s="197"/>
      <c r="AB2" s="198"/>
    </row>
    <row r="3" spans="1:2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7.75" x14ac:dyDescent="0.25">
      <c r="A4" s="202" t="s">
        <v>0</v>
      </c>
      <c r="B4" s="203"/>
      <c r="C4" s="203"/>
      <c r="D4" s="204"/>
      <c r="E4" s="199" t="s">
        <v>65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1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35.25" x14ac:dyDescent="0.25">
      <c r="A6" s="202" t="s">
        <v>1</v>
      </c>
      <c r="B6" s="203"/>
      <c r="C6" s="203"/>
      <c r="D6" s="204"/>
      <c r="E6" s="205">
        <v>3</v>
      </c>
      <c r="F6" s="205"/>
      <c r="G6" s="205"/>
      <c r="H6" s="205"/>
      <c r="I6" s="205"/>
      <c r="J6" s="205"/>
      <c r="K6" s="206"/>
      <c r="L6" s="132"/>
      <c r="M6" s="202" t="s">
        <v>14</v>
      </c>
      <c r="N6" s="203"/>
      <c r="O6" s="203"/>
      <c r="P6" s="203"/>
      <c r="Q6" s="203"/>
      <c r="R6" s="203"/>
      <c r="S6" s="204"/>
      <c r="T6" s="215" t="s">
        <v>22</v>
      </c>
      <c r="U6" s="216"/>
      <c r="V6" s="216"/>
      <c r="W6" s="216"/>
      <c r="X6" s="216"/>
      <c r="Y6" s="216"/>
      <c r="Z6" s="216"/>
      <c r="AA6" s="216"/>
      <c r="AB6" s="217"/>
    </row>
    <row r="7" spans="1:28" ht="15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thickTop="1" x14ac:dyDescent="0.25">
      <c r="A8" s="189" t="s">
        <v>2</v>
      </c>
      <c r="B8" s="187" t="s">
        <v>3</v>
      </c>
      <c r="C8" s="187" t="s">
        <v>4</v>
      </c>
      <c r="D8" s="187" t="s">
        <v>5</v>
      </c>
      <c r="E8" s="187" t="s">
        <v>10</v>
      </c>
      <c r="F8" s="187" t="s">
        <v>16</v>
      </c>
      <c r="G8" s="187" t="s">
        <v>39</v>
      </c>
      <c r="H8" s="174" t="s">
        <v>11</v>
      </c>
      <c r="I8" s="175"/>
      <c r="J8" s="176"/>
      <c r="K8" s="177" t="s">
        <v>12</v>
      </c>
      <c r="L8" s="178"/>
      <c r="M8" s="178"/>
      <c r="N8" s="179" t="s">
        <v>13</v>
      </c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1"/>
    </row>
    <row r="9" spans="1:28" ht="16.5" x14ac:dyDescent="0.25">
      <c r="A9" s="190"/>
      <c r="B9" s="188"/>
      <c r="C9" s="188"/>
      <c r="D9" s="188"/>
      <c r="E9" s="188"/>
      <c r="F9" s="188"/>
      <c r="G9" s="188"/>
      <c r="H9" s="182" t="s">
        <v>6</v>
      </c>
      <c r="I9" s="182" t="s">
        <v>7</v>
      </c>
      <c r="J9" s="182" t="s">
        <v>7</v>
      </c>
      <c r="K9" s="182" t="s">
        <v>8</v>
      </c>
      <c r="L9" s="184" t="s">
        <v>9</v>
      </c>
      <c r="M9" s="184" t="s">
        <v>9</v>
      </c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</row>
    <row r="10" spans="1:28" ht="15.75" customHeight="1" thickBot="1" x14ac:dyDescent="0.3">
      <c r="A10" s="191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5"/>
      <c r="M10" s="185"/>
      <c r="N10" s="28" t="s">
        <v>70</v>
      </c>
      <c r="O10" s="29" t="s">
        <v>85</v>
      </c>
      <c r="P10" s="29" t="s">
        <v>86</v>
      </c>
      <c r="Q10" s="29" t="s">
        <v>70</v>
      </c>
      <c r="R10" s="29" t="s">
        <v>70</v>
      </c>
      <c r="S10" s="41" t="s">
        <v>70</v>
      </c>
      <c r="T10" s="42" t="s">
        <v>72</v>
      </c>
      <c r="U10" s="29" t="s">
        <v>72</v>
      </c>
      <c r="V10" s="29"/>
      <c r="W10" s="29"/>
      <c r="X10" s="29"/>
      <c r="Y10" s="29"/>
      <c r="Z10" s="29"/>
      <c r="AA10" s="29"/>
      <c r="AB10" s="30"/>
    </row>
    <row r="11" spans="1:28" s="2" customFormat="1" ht="20.100000000000001" customHeight="1" x14ac:dyDescent="0.25">
      <c r="A11" s="70">
        <v>1</v>
      </c>
      <c r="B11" s="31" t="s">
        <v>37</v>
      </c>
      <c r="C11" s="64" t="s">
        <v>82</v>
      </c>
      <c r="D11" s="78"/>
      <c r="E11" s="60"/>
      <c r="F11" s="61"/>
      <c r="G11" s="54"/>
      <c r="H11" s="51"/>
      <c r="I11" s="51">
        <v>0</v>
      </c>
      <c r="J11" s="51"/>
      <c r="K11" s="52"/>
      <c r="L11" s="40">
        <v>0</v>
      </c>
      <c r="M11" s="40"/>
      <c r="N11" s="156"/>
      <c r="O11" s="130"/>
      <c r="P11" s="130"/>
      <c r="Q11" s="130"/>
      <c r="R11" s="130"/>
      <c r="S11" s="157"/>
      <c r="T11" s="158"/>
      <c r="U11" s="130"/>
      <c r="V11" s="130"/>
      <c r="W11" s="130"/>
      <c r="X11" s="130"/>
      <c r="Y11" s="130"/>
      <c r="Z11" s="130"/>
      <c r="AA11" s="130"/>
      <c r="AB11" s="131"/>
    </row>
    <row r="12" spans="1:28" ht="20.100000000000001" customHeight="1" x14ac:dyDescent="0.25">
      <c r="A12" s="70">
        <v>2</v>
      </c>
      <c r="B12" s="154" t="s">
        <v>37</v>
      </c>
      <c r="C12" s="153" t="s">
        <v>29</v>
      </c>
      <c r="D12" s="78"/>
      <c r="E12" s="60"/>
      <c r="F12" s="61"/>
      <c r="G12" s="54"/>
      <c r="H12" s="51">
        <v>1.2</v>
      </c>
      <c r="I12" s="51">
        <f>I11+H12</f>
        <v>1.2</v>
      </c>
      <c r="J12" s="51">
        <v>0</v>
      </c>
      <c r="K12" s="52">
        <v>1.3888888888888889E-3</v>
      </c>
      <c r="L12" s="40">
        <f>L11+K12</f>
        <v>1.3888888888888889E-3</v>
      </c>
      <c r="M12" s="40">
        <v>0</v>
      </c>
      <c r="N12" s="43">
        <v>0.22569444444444445</v>
      </c>
      <c r="O12" s="45">
        <v>0.2951388888888889</v>
      </c>
      <c r="P12" s="45">
        <v>0.30208333333333331</v>
      </c>
      <c r="Q12" s="45">
        <v>0.3888888888888889</v>
      </c>
      <c r="R12" s="45">
        <v>0.50694444444444442</v>
      </c>
      <c r="S12" s="45">
        <v>0.55555555555555558</v>
      </c>
      <c r="T12" s="45">
        <v>0.68055555555555547</v>
      </c>
      <c r="U12" s="45">
        <v>0.79166666666666663</v>
      </c>
      <c r="V12" s="45"/>
      <c r="W12" s="45"/>
      <c r="X12" s="45"/>
      <c r="Y12" s="45"/>
      <c r="Z12" s="45"/>
      <c r="AA12" s="45"/>
      <c r="AB12" s="44"/>
    </row>
    <row r="13" spans="1:28" ht="20.100000000000001" customHeight="1" x14ac:dyDescent="0.25">
      <c r="A13" s="22">
        <v>3</v>
      </c>
      <c r="B13" s="20" t="s">
        <v>37</v>
      </c>
      <c r="C13" s="65" t="s">
        <v>28</v>
      </c>
      <c r="D13" s="57"/>
      <c r="E13" s="55"/>
      <c r="F13" s="56"/>
      <c r="G13" s="39"/>
      <c r="H13" s="51">
        <v>1.2</v>
      </c>
      <c r="I13" s="51">
        <f t="shared" ref="I13:I30" si="0">I12+H13</f>
        <v>2.4</v>
      </c>
      <c r="J13" s="6">
        <f>J12+H13</f>
        <v>1.2</v>
      </c>
      <c r="K13" s="52">
        <v>1.3888888888888889E-3</v>
      </c>
      <c r="L13" s="40">
        <f t="shared" ref="L13:L30" si="1">L12+K13</f>
        <v>2.7777777777777779E-3</v>
      </c>
      <c r="M13" s="62">
        <f>M12+K13</f>
        <v>1.3888888888888889E-3</v>
      </c>
      <c r="N13" s="85">
        <f t="shared" ref="N13:U13" si="2">N12+$K13</f>
        <v>0.22708333333333333</v>
      </c>
      <c r="O13" s="82">
        <f t="shared" si="2"/>
        <v>0.29652777777777778</v>
      </c>
      <c r="P13" s="82">
        <f t="shared" si="2"/>
        <v>0.3034722222222222</v>
      </c>
      <c r="Q13" s="82">
        <f t="shared" si="2"/>
        <v>0.39027777777777778</v>
      </c>
      <c r="R13" s="82">
        <f t="shared" si="2"/>
        <v>0.5083333333333333</v>
      </c>
      <c r="S13" s="82">
        <f t="shared" si="2"/>
        <v>0.55694444444444446</v>
      </c>
      <c r="T13" s="82">
        <f t="shared" si="2"/>
        <v>0.68194444444444435</v>
      </c>
      <c r="U13" s="82">
        <f t="shared" si="2"/>
        <v>0.79305555555555551</v>
      </c>
      <c r="V13" s="45"/>
      <c r="W13" s="45"/>
      <c r="X13" s="45"/>
      <c r="Y13" s="45"/>
      <c r="Z13" s="45"/>
      <c r="AA13" s="45"/>
      <c r="AB13" s="44"/>
    </row>
    <row r="14" spans="1:28" ht="20.100000000000001" customHeight="1" x14ac:dyDescent="0.25">
      <c r="A14" s="22">
        <v>4</v>
      </c>
      <c r="B14" s="20" t="s">
        <v>51</v>
      </c>
      <c r="C14" s="65" t="s">
        <v>49</v>
      </c>
      <c r="D14" s="57"/>
      <c r="E14" s="55"/>
      <c r="F14" s="56"/>
      <c r="G14" s="39"/>
      <c r="H14" s="6">
        <v>0.9</v>
      </c>
      <c r="I14" s="51">
        <f t="shared" si="0"/>
        <v>3.3</v>
      </c>
      <c r="J14" s="6">
        <f t="shared" ref="J14:J28" si="3">J13+H14</f>
        <v>2.1</v>
      </c>
      <c r="K14" s="3">
        <v>1.3888888888888889E-3</v>
      </c>
      <c r="L14" s="40">
        <f t="shared" si="1"/>
        <v>4.1666666666666666E-3</v>
      </c>
      <c r="M14" s="62">
        <f t="shared" ref="M14:M28" si="4">M13+K14</f>
        <v>2.7777777777777779E-3</v>
      </c>
      <c r="N14" s="85">
        <f t="shared" ref="N14:N28" si="5">N13+$K14</f>
        <v>0.22847222222222222</v>
      </c>
      <c r="O14" s="82">
        <f t="shared" ref="O14:O23" si="6">O13+$K14</f>
        <v>0.29791666666666666</v>
      </c>
      <c r="P14" s="82">
        <f t="shared" ref="P14:P23" si="7">P13+$K14</f>
        <v>0.30486111111111108</v>
      </c>
      <c r="Q14" s="82">
        <f t="shared" ref="Q14:Q23" si="8">Q13+$K14</f>
        <v>0.39166666666666666</v>
      </c>
      <c r="R14" s="82">
        <f t="shared" ref="R14:R23" si="9">R13+$K14</f>
        <v>0.50972222222222219</v>
      </c>
      <c r="S14" s="82">
        <f t="shared" ref="S14:S23" si="10">S13+$K14</f>
        <v>0.55833333333333335</v>
      </c>
      <c r="T14" s="82">
        <f t="shared" ref="T14:T23" si="11">T13+$K14</f>
        <v>0.68333333333333324</v>
      </c>
      <c r="U14" s="82">
        <f t="shared" ref="U14:U23" si="12">U13+$K14</f>
        <v>0.7944444444444444</v>
      </c>
      <c r="V14" s="45"/>
      <c r="W14" s="45"/>
      <c r="X14" s="45"/>
      <c r="Y14" s="45"/>
      <c r="Z14" s="45"/>
      <c r="AA14" s="45"/>
      <c r="AB14" s="44"/>
    </row>
    <row r="15" spans="1:28" s="2" customFormat="1" ht="20.100000000000001" customHeight="1" x14ac:dyDescent="0.25">
      <c r="A15" s="53">
        <v>5</v>
      </c>
      <c r="B15" s="20" t="s">
        <v>51</v>
      </c>
      <c r="C15" s="65" t="s">
        <v>101</v>
      </c>
      <c r="D15" s="57"/>
      <c r="E15" s="55"/>
      <c r="F15" s="56"/>
      <c r="G15" s="39"/>
      <c r="H15" s="6">
        <v>1.2</v>
      </c>
      <c r="I15" s="51">
        <f t="shared" si="0"/>
        <v>4.5</v>
      </c>
      <c r="J15" s="6">
        <f t="shared" si="3"/>
        <v>3.3</v>
      </c>
      <c r="K15" s="3">
        <v>1.3888888888888889E-3</v>
      </c>
      <c r="L15" s="40">
        <f t="shared" si="1"/>
        <v>5.5555555555555558E-3</v>
      </c>
      <c r="M15" s="62">
        <f t="shared" si="4"/>
        <v>4.1666666666666666E-3</v>
      </c>
      <c r="N15" s="85">
        <f t="shared" ref="N15" si="13">N14+$K15</f>
        <v>0.2298611111111111</v>
      </c>
      <c r="O15" s="82">
        <f t="shared" si="6"/>
        <v>0.29930555555555555</v>
      </c>
      <c r="P15" s="82">
        <f t="shared" si="7"/>
        <v>0.30624999999999997</v>
      </c>
      <c r="Q15" s="82">
        <f t="shared" si="8"/>
        <v>0.39305555555555555</v>
      </c>
      <c r="R15" s="82">
        <f t="shared" si="9"/>
        <v>0.51111111111111107</v>
      </c>
      <c r="S15" s="82">
        <f t="shared" si="10"/>
        <v>0.55972222222222223</v>
      </c>
      <c r="T15" s="82">
        <f t="shared" si="11"/>
        <v>0.68472222222222212</v>
      </c>
      <c r="U15" s="82">
        <f t="shared" si="12"/>
        <v>0.79583333333333328</v>
      </c>
      <c r="V15" s="45"/>
      <c r="W15" s="45"/>
      <c r="X15" s="45"/>
      <c r="Y15" s="45"/>
      <c r="Z15" s="45"/>
      <c r="AA15" s="45"/>
      <c r="AB15" s="44"/>
    </row>
    <row r="16" spans="1:28" ht="20.100000000000001" customHeight="1" x14ac:dyDescent="0.25">
      <c r="A16" s="70">
        <v>6</v>
      </c>
      <c r="B16" s="20" t="s">
        <v>47</v>
      </c>
      <c r="C16" s="65" t="s">
        <v>48</v>
      </c>
      <c r="D16" s="57"/>
      <c r="E16" s="55"/>
      <c r="F16" s="56"/>
      <c r="G16" s="39"/>
      <c r="H16" s="6">
        <v>3</v>
      </c>
      <c r="I16" s="51">
        <f t="shared" si="0"/>
        <v>7.5</v>
      </c>
      <c r="J16" s="6">
        <f t="shared" si="3"/>
        <v>6.3</v>
      </c>
      <c r="K16" s="3">
        <v>2.7777777777777779E-3</v>
      </c>
      <c r="L16" s="40">
        <f t="shared" si="1"/>
        <v>8.3333333333333332E-3</v>
      </c>
      <c r="M16" s="62">
        <f t="shared" si="4"/>
        <v>6.9444444444444441E-3</v>
      </c>
      <c r="N16" s="85">
        <f t="shared" ref="N16" si="14">N15+$K16</f>
        <v>0.23263888888888887</v>
      </c>
      <c r="O16" s="82">
        <f t="shared" si="6"/>
        <v>0.30208333333333331</v>
      </c>
      <c r="P16" s="82">
        <f t="shared" si="7"/>
        <v>0.30902777777777773</v>
      </c>
      <c r="Q16" s="82">
        <f t="shared" si="8"/>
        <v>0.39583333333333331</v>
      </c>
      <c r="R16" s="82">
        <f t="shared" si="9"/>
        <v>0.51388888888888884</v>
      </c>
      <c r="S16" s="82">
        <f t="shared" si="10"/>
        <v>0.5625</v>
      </c>
      <c r="T16" s="82">
        <f t="shared" si="11"/>
        <v>0.68749999999999989</v>
      </c>
      <c r="U16" s="82">
        <f t="shared" si="12"/>
        <v>0.79861111111111105</v>
      </c>
      <c r="V16" s="45"/>
      <c r="W16" s="45"/>
      <c r="X16" s="45"/>
      <c r="Y16" s="45"/>
      <c r="Z16" s="45"/>
      <c r="AA16" s="45"/>
      <c r="AB16" s="44"/>
    </row>
    <row r="17" spans="1:28" ht="20.100000000000001" customHeight="1" x14ac:dyDescent="0.25">
      <c r="A17" s="22">
        <v>7</v>
      </c>
      <c r="B17" s="20" t="s">
        <v>47</v>
      </c>
      <c r="C17" s="65" t="s">
        <v>47</v>
      </c>
      <c r="D17" s="57"/>
      <c r="E17" s="55"/>
      <c r="F17" s="56"/>
      <c r="G17" s="39"/>
      <c r="H17" s="6">
        <v>0.6</v>
      </c>
      <c r="I17" s="51">
        <f t="shared" si="0"/>
        <v>8.1</v>
      </c>
      <c r="J17" s="6">
        <f t="shared" si="3"/>
        <v>6.8999999999999995</v>
      </c>
      <c r="K17" s="3">
        <v>6.9444444444444447E-4</v>
      </c>
      <c r="L17" s="40">
        <f t="shared" si="1"/>
        <v>9.0277777777777769E-3</v>
      </c>
      <c r="M17" s="62">
        <f t="shared" si="4"/>
        <v>7.6388888888888886E-3</v>
      </c>
      <c r="N17" s="85">
        <f t="shared" si="5"/>
        <v>0.23333333333333331</v>
      </c>
      <c r="O17" s="82">
        <f t="shared" si="6"/>
        <v>0.30277777777777776</v>
      </c>
      <c r="P17" s="82">
        <f t="shared" si="7"/>
        <v>0.30972222222222218</v>
      </c>
      <c r="Q17" s="82">
        <f t="shared" si="8"/>
        <v>0.39652777777777776</v>
      </c>
      <c r="R17" s="82">
        <f t="shared" si="9"/>
        <v>0.51458333333333328</v>
      </c>
      <c r="S17" s="82">
        <f t="shared" si="10"/>
        <v>0.56319444444444444</v>
      </c>
      <c r="T17" s="82">
        <f t="shared" si="11"/>
        <v>0.68819444444444433</v>
      </c>
      <c r="U17" s="82">
        <f t="shared" si="12"/>
        <v>0.79930555555555549</v>
      </c>
      <c r="V17" s="45"/>
      <c r="W17" s="45"/>
      <c r="X17" s="45"/>
      <c r="Y17" s="45"/>
      <c r="Z17" s="45"/>
      <c r="AA17" s="45"/>
      <c r="AB17" s="44"/>
    </row>
    <row r="18" spans="1:28" ht="20.100000000000001" customHeight="1" x14ac:dyDescent="0.25">
      <c r="A18" s="22">
        <v>8</v>
      </c>
      <c r="B18" s="20" t="s">
        <v>50</v>
      </c>
      <c r="C18" s="65" t="s">
        <v>80</v>
      </c>
      <c r="D18" s="57"/>
      <c r="E18" s="55"/>
      <c r="F18" s="56"/>
      <c r="G18" s="39"/>
      <c r="H18" s="6">
        <v>2</v>
      </c>
      <c r="I18" s="51">
        <f t="shared" si="0"/>
        <v>10.1</v>
      </c>
      <c r="J18" s="6">
        <f t="shared" si="3"/>
        <v>8.8999999999999986</v>
      </c>
      <c r="K18" s="3">
        <v>2.7777777777777779E-3</v>
      </c>
      <c r="L18" s="40">
        <f t="shared" si="1"/>
        <v>1.1805555555555555E-2</v>
      </c>
      <c r="M18" s="62">
        <f t="shared" si="4"/>
        <v>1.0416666666666666E-2</v>
      </c>
      <c r="N18" s="85">
        <f t="shared" si="5"/>
        <v>0.23611111111111108</v>
      </c>
      <c r="O18" s="82">
        <f t="shared" si="6"/>
        <v>0.30555555555555552</v>
      </c>
      <c r="P18" s="82">
        <f t="shared" si="7"/>
        <v>0.31249999999999994</v>
      </c>
      <c r="Q18" s="82">
        <f t="shared" si="8"/>
        <v>0.39930555555555552</v>
      </c>
      <c r="R18" s="82">
        <f t="shared" si="9"/>
        <v>0.51736111111111105</v>
      </c>
      <c r="S18" s="82">
        <f t="shared" si="10"/>
        <v>0.56597222222222221</v>
      </c>
      <c r="T18" s="82">
        <f t="shared" si="11"/>
        <v>0.6909722222222221</v>
      </c>
      <c r="U18" s="82">
        <f t="shared" si="12"/>
        <v>0.80208333333333326</v>
      </c>
      <c r="V18" s="45"/>
      <c r="W18" s="45"/>
      <c r="X18" s="45"/>
      <c r="Y18" s="45"/>
      <c r="Z18" s="45"/>
      <c r="AA18" s="45"/>
      <c r="AB18" s="44"/>
    </row>
    <row r="19" spans="1:28" ht="20.100000000000001" customHeight="1" x14ac:dyDescent="0.25">
      <c r="A19" s="70">
        <v>9</v>
      </c>
      <c r="B19" s="20" t="s">
        <v>50</v>
      </c>
      <c r="C19" s="65" t="s">
        <v>81</v>
      </c>
      <c r="D19" s="57"/>
      <c r="E19" s="55"/>
      <c r="F19" s="56"/>
      <c r="G19" s="39"/>
      <c r="H19" s="6">
        <v>0.9</v>
      </c>
      <c r="I19" s="51">
        <f t="shared" si="0"/>
        <v>11</v>
      </c>
      <c r="J19" s="6">
        <f t="shared" si="3"/>
        <v>9.7999999999999989</v>
      </c>
      <c r="K19" s="3">
        <v>1.3888888888888889E-3</v>
      </c>
      <c r="L19" s="40">
        <f t="shared" si="1"/>
        <v>1.3194444444444444E-2</v>
      </c>
      <c r="M19" s="62">
        <f t="shared" si="4"/>
        <v>1.1805555555555555E-2</v>
      </c>
      <c r="N19" s="85">
        <f t="shared" si="5"/>
        <v>0.23749999999999996</v>
      </c>
      <c r="O19" s="82">
        <f t="shared" si="6"/>
        <v>0.30694444444444441</v>
      </c>
      <c r="P19" s="82">
        <f t="shared" si="7"/>
        <v>0.31388888888888883</v>
      </c>
      <c r="Q19" s="82">
        <f t="shared" si="8"/>
        <v>0.40069444444444441</v>
      </c>
      <c r="R19" s="82">
        <f t="shared" si="9"/>
        <v>0.51874999999999993</v>
      </c>
      <c r="S19" s="82">
        <f t="shared" si="10"/>
        <v>0.56736111111111109</v>
      </c>
      <c r="T19" s="82">
        <f t="shared" si="11"/>
        <v>0.69236111111111098</v>
      </c>
      <c r="U19" s="82">
        <f t="shared" si="12"/>
        <v>0.80347222222222214</v>
      </c>
      <c r="V19" s="45"/>
      <c r="W19" s="45"/>
      <c r="X19" s="45"/>
      <c r="Y19" s="45"/>
      <c r="Z19" s="45"/>
      <c r="AA19" s="45"/>
      <c r="AB19" s="44"/>
    </row>
    <row r="20" spans="1:28" ht="20.100000000000001" customHeight="1" x14ac:dyDescent="0.25">
      <c r="A20" s="22">
        <v>10</v>
      </c>
      <c r="B20" s="20" t="s">
        <v>50</v>
      </c>
      <c r="C20" s="65" t="s">
        <v>46</v>
      </c>
      <c r="D20" s="57"/>
      <c r="E20" s="55"/>
      <c r="F20" s="56"/>
      <c r="G20" s="39"/>
      <c r="H20" s="6">
        <v>1.3</v>
      </c>
      <c r="I20" s="51">
        <f t="shared" si="0"/>
        <v>12.3</v>
      </c>
      <c r="J20" s="6">
        <f t="shared" si="3"/>
        <v>11.1</v>
      </c>
      <c r="K20" s="3">
        <v>1.3888888888888889E-3</v>
      </c>
      <c r="L20" s="40">
        <f t="shared" si="1"/>
        <v>1.4583333333333334E-2</v>
      </c>
      <c r="M20" s="62">
        <f t="shared" si="4"/>
        <v>1.3194444444444444E-2</v>
      </c>
      <c r="N20" s="85">
        <f t="shared" si="5"/>
        <v>0.23888888888888885</v>
      </c>
      <c r="O20" s="82">
        <f t="shared" si="6"/>
        <v>0.30833333333333329</v>
      </c>
      <c r="P20" s="82">
        <f t="shared" si="7"/>
        <v>0.31527777777777771</v>
      </c>
      <c r="Q20" s="82">
        <f t="shared" si="8"/>
        <v>0.40208333333333329</v>
      </c>
      <c r="R20" s="82">
        <f t="shared" si="9"/>
        <v>0.52013888888888882</v>
      </c>
      <c r="S20" s="82">
        <f t="shared" si="10"/>
        <v>0.56874999999999998</v>
      </c>
      <c r="T20" s="82">
        <f t="shared" si="11"/>
        <v>0.69374999999999987</v>
      </c>
      <c r="U20" s="82">
        <f t="shared" si="12"/>
        <v>0.80486111111111103</v>
      </c>
      <c r="V20" s="45"/>
      <c r="W20" s="45"/>
      <c r="X20" s="45"/>
      <c r="Y20" s="45"/>
      <c r="Z20" s="45"/>
      <c r="AA20" s="45"/>
      <c r="AB20" s="44"/>
    </row>
    <row r="21" spans="1:28" ht="20.100000000000001" customHeight="1" x14ac:dyDescent="0.25">
      <c r="A21" s="22">
        <v>11</v>
      </c>
      <c r="B21" s="20" t="s">
        <v>50</v>
      </c>
      <c r="C21" s="65" t="s">
        <v>45</v>
      </c>
      <c r="D21" s="57"/>
      <c r="E21" s="55"/>
      <c r="F21" s="56"/>
      <c r="G21" s="39"/>
      <c r="H21" s="6">
        <v>1</v>
      </c>
      <c r="I21" s="51">
        <f t="shared" si="0"/>
        <v>13.3</v>
      </c>
      <c r="J21" s="6">
        <f t="shared" si="3"/>
        <v>12.1</v>
      </c>
      <c r="K21" s="3">
        <v>1.3888888888888889E-3</v>
      </c>
      <c r="L21" s="40">
        <f t="shared" si="1"/>
        <v>1.5972222222222221E-2</v>
      </c>
      <c r="M21" s="62">
        <f t="shared" si="4"/>
        <v>1.4583333333333334E-2</v>
      </c>
      <c r="N21" s="85">
        <f t="shared" si="5"/>
        <v>0.24027777777777773</v>
      </c>
      <c r="O21" s="82">
        <f t="shared" si="6"/>
        <v>0.30972222222222218</v>
      </c>
      <c r="P21" s="82">
        <f t="shared" si="7"/>
        <v>0.3166666666666666</v>
      </c>
      <c r="Q21" s="82">
        <f t="shared" si="8"/>
        <v>0.40347222222222218</v>
      </c>
      <c r="R21" s="82">
        <f t="shared" si="9"/>
        <v>0.5215277777777777</v>
      </c>
      <c r="S21" s="82">
        <f t="shared" si="10"/>
        <v>0.57013888888888886</v>
      </c>
      <c r="T21" s="82">
        <f t="shared" si="11"/>
        <v>0.69513888888888875</v>
      </c>
      <c r="U21" s="82">
        <f t="shared" si="12"/>
        <v>0.80624999999999991</v>
      </c>
      <c r="V21" s="45"/>
      <c r="W21" s="45"/>
      <c r="X21" s="45"/>
      <c r="Y21" s="45"/>
      <c r="Z21" s="45"/>
      <c r="AA21" s="45"/>
      <c r="AB21" s="44"/>
    </row>
    <row r="22" spans="1:28" ht="20.100000000000001" customHeight="1" x14ac:dyDescent="0.25">
      <c r="A22" s="70">
        <v>12</v>
      </c>
      <c r="B22" s="20" t="s">
        <v>50</v>
      </c>
      <c r="C22" s="65" t="s">
        <v>44</v>
      </c>
      <c r="D22" s="57"/>
      <c r="E22" s="55"/>
      <c r="F22" s="56"/>
      <c r="G22" s="39"/>
      <c r="H22" s="6">
        <v>1</v>
      </c>
      <c r="I22" s="51">
        <f t="shared" si="0"/>
        <v>14.3</v>
      </c>
      <c r="J22" s="6">
        <f t="shared" si="3"/>
        <v>13.1</v>
      </c>
      <c r="K22" s="3">
        <v>1.3888888888888889E-3</v>
      </c>
      <c r="L22" s="40">
        <f t="shared" si="1"/>
        <v>1.7361111111111108E-2</v>
      </c>
      <c r="M22" s="62">
        <f t="shared" si="4"/>
        <v>1.5972222222222221E-2</v>
      </c>
      <c r="N22" s="85">
        <f t="shared" si="5"/>
        <v>0.24166666666666661</v>
      </c>
      <c r="O22" s="82">
        <f t="shared" si="6"/>
        <v>0.31111111111111106</v>
      </c>
      <c r="P22" s="82">
        <f t="shared" si="7"/>
        <v>0.31805555555555548</v>
      </c>
      <c r="Q22" s="82">
        <f t="shared" si="8"/>
        <v>0.40486111111111106</v>
      </c>
      <c r="R22" s="82">
        <f t="shared" si="9"/>
        <v>0.52291666666666659</v>
      </c>
      <c r="S22" s="82">
        <f t="shared" si="10"/>
        <v>0.57152777777777775</v>
      </c>
      <c r="T22" s="82">
        <f t="shared" si="11"/>
        <v>0.69652777777777763</v>
      </c>
      <c r="U22" s="82">
        <f t="shared" si="12"/>
        <v>0.8076388888888888</v>
      </c>
      <c r="V22" s="45"/>
      <c r="W22" s="45"/>
      <c r="X22" s="45"/>
      <c r="Y22" s="45"/>
      <c r="Z22" s="45"/>
      <c r="AA22" s="45"/>
      <c r="AB22" s="44"/>
    </row>
    <row r="23" spans="1:28" ht="20.100000000000001" customHeight="1" x14ac:dyDescent="0.25">
      <c r="A23" s="22">
        <v>13</v>
      </c>
      <c r="B23" s="20" t="s">
        <v>50</v>
      </c>
      <c r="C23" s="65" t="s">
        <v>43</v>
      </c>
      <c r="D23" s="57"/>
      <c r="E23" s="55"/>
      <c r="F23" s="56"/>
      <c r="G23" s="39"/>
      <c r="H23" s="6">
        <v>1</v>
      </c>
      <c r="I23" s="51">
        <f t="shared" si="0"/>
        <v>15.3</v>
      </c>
      <c r="J23" s="6">
        <f t="shared" si="3"/>
        <v>14.1</v>
      </c>
      <c r="K23" s="3">
        <v>1.3888888888888889E-3</v>
      </c>
      <c r="L23" s="40">
        <f t="shared" si="1"/>
        <v>1.8749999999999996E-2</v>
      </c>
      <c r="M23" s="62">
        <f t="shared" si="4"/>
        <v>1.7361111111111108E-2</v>
      </c>
      <c r="N23" s="85">
        <f t="shared" si="5"/>
        <v>0.2430555555555555</v>
      </c>
      <c r="O23" s="82">
        <f t="shared" si="6"/>
        <v>0.31249999999999994</v>
      </c>
      <c r="P23" s="82">
        <f t="shared" si="7"/>
        <v>0.31944444444444436</v>
      </c>
      <c r="Q23" s="82">
        <f t="shared" si="8"/>
        <v>0.40624999999999994</v>
      </c>
      <c r="R23" s="82">
        <f t="shared" si="9"/>
        <v>0.52430555555555547</v>
      </c>
      <c r="S23" s="82">
        <f t="shared" si="10"/>
        <v>0.57291666666666663</v>
      </c>
      <c r="T23" s="82">
        <f t="shared" si="11"/>
        <v>0.69791666666666652</v>
      </c>
      <c r="U23" s="82">
        <f t="shared" si="12"/>
        <v>0.80902777777777768</v>
      </c>
      <c r="V23" s="45"/>
      <c r="W23" s="45"/>
      <c r="X23" s="45"/>
      <c r="Y23" s="45"/>
      <c r="Z23" s="45"/>
      <c r="AA23" s="45"/>
      <c r="AB23" s="44"/>
    </row>
    <row r="24" spans="1:28" s="2" customFormat="1" ht="20.100000000000001" customHeight="1" x14ac:dyDescent="0.25">
      <c r="A24" s="22">
        <v>14</v>
      </c>
      <c r="B24" s="20" t="s">
        <v>50</v>
      </c>
      <c r="C24" s="65" t="s">
        <v>79</v>
      </c>
      <c r="D24" s="57"/>
      <c r="E24" s="55"/>
      <c r="F24" s="56"/>
      <c r="G24" s="39"/>
      <c r="H24" s="6">
        <v>1.1000000000000001</v>
      </c>
      <c r="I24" s="51">
        <f t="shared" si="0"/>
        <v>16.400000000000002</v>
      </c>
      <c r="J24" s="6" t="s">
        <v>83</v>
      </c>
      <c r="K24" s="3">
        <v>2.0833333333333333E-3</v>
      </c>
      <c r="L24" s="40">
        <f t="shared" si="1"/>
        <v>2.0833333333333329E-2</v>
      </c>
      <c r="M24" s="62" t="s">
        <v>83</v>
      </c>
      <c r="N24" s="85" t="s">
        <v>83</v>
      </c>
      <c r="O24" s="82">
        <f t="shared" ref="O24:O30" si="15">O23+$K24</f>
        <v>0.31458333333333327</v>
      </c>
      <c r="P24" s="82" t="s">
        <v>83</v>
      </c>
      <c r="Q24" s="82" t="s">
        <v>83</v>
      </c>
      <c r="R24" s="82" t="s">
        <v>83</v>
      </c>
      <c r="S24" s="82" t="s">
        <v>83</v>
      </c>
      <c r="T24" s="82" t="s">
        <v>83</v>
      </c>
      <c r="U24" s="82" t="s">
        <v>83</v>
      </c>
      <c r="V24" s="45"/>
      <c r="W24" s="45"/>
      <c r="X24" s="45"/>
      <c r="Y24" s="45"/>
      <c r="Z24" s="45"/>
      <c r="AA24" s="45"/>
      <c r="AB24" s="44"/>
    </row>
    <row r="25" spans="1:28" ht="20.100000000000001" customHeight="1" x14ac:dyDescent="0.25">
      <c r="A25" s="22">
        <v>15</v>
      </c>
      <c r="B25" s="20" t="s">
        <v>50</v>
      </c>
      <c r="C25" s="65" t="s">
        <v>76</v>
      </c>
      <c r="D25" s="57"/>
      <c r="E25" s="55"/>
      <c r="F25" s="56"/>
      <c r="G25" s="39"/>
      <c r="H25" s="6">
        <v>0.7</v>
      </c>
      <c r="I25" s="51">
        <f>I24+H24</f>
        <v>17.500000000000004</v>
      </c>
      <c r="J25" s="6">
        <f>J23+H25</f>
        <v>14.799999999999999</v>
      </c>
      <c r="K25" s="3">
        <v>1.3888888888888889E-3</v>
      </c>
      <c r="L25" s="40">
        <f t="shared" si="1"/>
        <v>2.2222222222222216E-2</v>
      </c>
      <c r="M25" s="62">
        <f>M23+K25</f>
        <v>1.8749999999999996E-2</v>
      </c>
      <c r="N25" s="85">
        <f>N23+$K25</f>
        <v>0.24444444444444438</v>
      </c>
      <c r="O25" s="82">
        <f t="shared" si="15"/>
        <v>0.31597222222222215</v>
      </c>
      <c r="P25" s="82">
        <f t="shared" ref="P25:U25" si="16">P23+$K25</f>
        <v>0.32083333333333325</v>
      </c>
      <c r="Q25" s="82">
        <f t="shared" si="16"/>
        <v>0.40763888888888883</v>
      </c>
      <c r="R25" s="82">
        <f t="shared" si="16"/>
        <v>0.52569444444444435</v>
      </c>
      <c r="S25" s="82">
        <f t="shared" si="16"/>
        <v>0.57430555555555551</v>
      </c>
      <c r="T25" s="82">
        <f t="shared" si="16"/>
        <v>0.6993055555555554</v>
      </c>
      <c r="U25" s="82">
        <f t="shared" si="16"/>
        <v>0.81041666666666656</v>
      </c>
      <c r="V25" s="45"/>
      <c r="W25" s="45"/>
      <c r="X25" s="45"/>
      <c r="Y25" s="45"/>
      <c r="Z25" s="45"/>
      <c r="AA25" s="45"/>
      <c r="AB25" s="44"/>
    </row>
    <row r="26" spans="1:28" ht="20.100000000000001" customHeight="1" x14ac:dyDescent="0.25">
      <c r="A26" s="70">
        <v>16</v>
      </c>
      <c r="B26" s="20" t="s">
        <v>50</v>
      </c>
      <c r="C26" s="65" t="s">
        <v>42</v>
      </c>
      <c r="D26" s="57"/>
      <c r="E26" s="55"/>
      <c r="F26" s="56"/>
      <c r="G26" s="39"/>
      <c r="H26" s="6">
        <v>1</v>
      </c>
      <c r="I26" s="51">
        <f t="shared" si="0"/>
        <v>18.500000000000004</v>
      </c>
      <c r="J26" s="6">
        <f t="shared" si="3"/>
        <v>15.799999999999999</v>
      </c>
      <c r="K26" s="3">
        <v>1.3888888888888889E-3</v>
      </c>
      <c r="L26" s="40">
        <f t="shared" si="1"/>
        <v>2.3611111111111104E-2</v>
      </c>
      <c r="M26" s="62">
        <f t="shared" si="4"/>
        <v>2.0138888888888883E-2</v>
      </c>
      <c r="N26" s="85">
        <f t="shared" si="5"/>
        <v>0.24583333333333326</v>
      </c>
      <c r="O26" s="82">
        <f t="shared" si="15"/>
        <v>0.31736111111111104</v>
      </c>
      <c r="P26" s="82">
        <f t="shared" ref="P26:U28" si="17">P25+$K26</f>
        <v>0.32222222222222213</v>
      </c>
      <c r="Q26" s="82">
        <f t="shared" si="17"/>
        <v>0.40902777777777771</v>
      </c>
      <c r="R26" s="82">
        <f t="shared" si="17"/>
        <v>0.52708333333333324</v>
      </c>
      <c r="S26" s="82">
        <f t="shared" si="17"/>
        <v>0.5756944444444444</v>
      </c>
      <c r="T26" s="82">
        <f t="shared" si="17"/>
        <v>0.70069444444444429</v>
      </c>
      <c r="U26" s="82">
        <f t="shared" si="17"/>
        <v>0.81180555555555545</v>
      </c>
      <c r="V26" s="45"/>
      <c r="W26" s="45"/>
      <c r="X26" s="45"/>
      <c r="Y26" s="45"/>
      <c r="Z26" s="45"/>
      <c r="AA26" s="45"/>
      <c r="AB26" s="44"/>
    </row>
    <row r="27" spans="1:28" ht="20.100000000000001" customHeight="1" x14ac:dyDescent="0.25">
      <c r="A27" s="22">
        <v>17</v>
      </c>
      <c r="B27" s="20" t="s">
        <v>37</v>
      </c>
      <c r="C27" s="65" t="s">
        <v>41</v>
      </c>
      <c r="D27" s="57"/>
      <c r="E27" s="55"/>
      <c r="F27" s="56"/>
      <c r="G27" s="39"/>
      <c r="H27" s="6">
        <v>1.2</v>
      </c>
      <c r="I27" s="51">
        <f t="shared" si="0"/>
        <v>19.700000000000003</v>
      </c>
      <c r="J27" s="6">
        <f t="shared" si="3"/>
        <v>17</v>
      </c>
      <c r="K27" s="3">
        <v>1.3888888888888889E-3</v>
      </c>
      <c r="L27" s="40">
        <f t="shared" si="1"/>
        <v>2.4999999999999991E-2</v>
      </c>
      <c r="M27" s="62">
        <f t="shared" si="4"/>
        <v>2.1527777777777771E-2</v>
      </c>
      <c r="N27" s="85">
        <f t="shared" si="5"/>
        <v>0.24722222222222215</v>
      </c>
      <c r="O27" s="82">
        <f t="shared" si="15"/>
        <v>0.31874999999999992</v>
      </c>
      <c r="P27" s="82">
        <f t="shared" si="17"/>
        <v>0.32361111111111102</v>
      </c>
      <c r="Q27" s="82">
        <f t="shared" si="17"/>
        <v>0.4104166666666666</v>
      </c>
      <c r="R27" s="82">
        <f t="shared" si="17"/>
        <v>0.52847222222222212</v>
      </c>
      <c r="S27" s="82">
        <f t="shared" si="17"/>
        <v>0.57708333333333328</v>
      </c>
      <c r="T27" s="82">
        <f t="shared" si="17"/>
        <v>0.70208333333333317</v>
      </c>
      <c r="U27" s="82">
        <f t="shared" si="17"/>
        <v>0.81319444444444433</v>
      </c>
      <c r="V27" s="45"/>
      <c r="W27" s="45"/>
      <c r="X27" s="45"/>
      <c r="Y27" s="45"/>
      <c r="Z27" s="45"/>
      <c r="AA27" s="45"/>
      <c r="AB27" s="44"/>
    </row>
    <row r="28" spans="1:28" ht="20.100000000000001" customHeight="1" x14ac:dyDescent="0.25">
      <c r="A28" s="22">
        <v>18</v>
      </c>
      <c r="B28" s="20" t="s">
        <v>37</v>
      </c>
      <c r="C28" s="65" t="s">
        <v>29</v>
      </c>
      <c r="D28" s="57"/>
      <c r="E28" s="55"/>
      <c r="F28" s="56"/>
      <c r="G28" s="39"/>
      <c r="H28" s="6">
        <v>1</v>
      </c>
      <c r="I28" s="51">
        <f t="shared" si="0"/>
        <v>20.700000000000003</v>
      </c>
      <c r="J28" s="6">
        <f t="shared" si="3"/>
        <v>18</v>
      </c>
      <c r="K28" s="3">
        <v>1.3888888888888889E-3</v>
      </c>
      <c r="L28" s="40">
        <f t="shared" si="1"/>
        <v>2.6388888888888878E-2</v>
      </c>
      <c r="M28" s="62">
        <f t="shared" si="4"/>
        <v>2.2916666666666658E-2</v>
      </c>
      <c r="N28" s="85">
        <f t="shared" si="5"/>
        <v>0.24861111111111103</v>
      </c>
      <c r="O28" s="82">
        <f t="shared" si="15"/>
        <v>0.32013888888888881</v>
      </c>
      <c r="P28" s="82">
        <f t="shared" si="17"/>
        <v>0.3249999999999999</v>
      </c>
      <c r="Q28" s="82">
        <f t="shared" si="17"/>
        <v>0.41180555555555548</v>
      </c>
      <c r="R28" s="82">
        <f t="shared" si="17"/>
        <v>0.52986111111111101</v>
      </c>
      <c r="S28" s="82">
        <f t="shared" si="17"/>
        <v>0.57847222222222217</v>
      </c>
      <c r="T28" s="82">
        <f t="shared" si="17"/>
        <v>0.70347222222222205</v>
      </c>
      <c r="U28" s="82">
        <f t="shared" si="17"/>
        <v>0.81458333333333321</v>
      </c>
      <c r="V28" s="45"/>
      <c r="W28" s="45"/>
      <c r="X28" s="45"/>
      <c r="Y28" s="45"/>
      <c r="Z28" s="45"/>
      <c r="AA28" s="45"/>
      <c r="AB28" s="44"/>
    </row>
    <row r="29" spans="1:28" s="2" customFormat="1" ht="20.100000000000001" customHeight="1" x14ac:dyDescent="0.25">
      <c r="A29" s="135">
        <v>19</v>
      </c>
      <c r="B29" s="136" t="s">
        <v>37</v>
      </c>
      <c r="C29" s="66" t="s">
        <v>84</v>
      </c>
      <c r="D29" s="137"/>
      <c r="E29" s="138"/>
      <c r="F29" s="139"/>
      <c r="G29" s="140"/>
      <c r="H29" s="141">
        <v>0.9</v>
      </c>
      <c r="I29" s="51">
        <f t="shared" si="0"/>
        <v>21.6</v>
      </c>
      <c r="J29" s="141" t="s">
        <v>83</v>
      </c>
      <c r="K29" s="142">
        <v>1.3888888888888889E-3</v>
      </c>
      <c r="L29" s="40">
        <f t="shared" si="1"/>
        <v>2.7777777777777766E-2</v>
      </c>
      <c r="M29" s="143" t="s">
        <v>83</v>
      </c>
      <c r="N29" s="144" t="s">
        <v>83</v>
      </c>
      <c r="O29" s="82">
        <f t="shared" si="15"/>
        <v>0.32152777777777769</v>
      </c>
      <c r="P29" s="145" t="s">
        <v>83</v>
      </c>
      <c r="Q29" s="145" t="s">
        <v>83</v>
      </c>
      <c r="R29" s="145" t="s">
        <v>83</v>
      </c>
      <c r="S29" s="145" t="s">
        <v>83</v>
      </c>
      <c r="T29" s="145" t="s">
        <v>83</v>
      </c>
      <c r="U29" s="145" t="s">
        <v>83</v>
      </c>
      <c r="V29" s="146"/>
      <c r="W29" s="146"/>
      <c r="X29" s="146"/>
      <c r="Y29" s="146"/>
      <c r="Z29" s="146"/>
      <c r="AA29" s="146"/>
      <c r="AB29" s="147"/>
    </row>
    <row r="30" spans="1:28" ht="20.100000000000001" customHeight="1" thickBot="1" x14ac:dyDescent="0.3">
      <c r="A30" s="67">
        <v>20</v>
      </c>
      <c r="B30" s="32" t="s">
        <v>37</v>
      </c>
      <c r="C30" s="68" t="s">
        <v>28</v>
      </c>
      <c r="D30" s="10"/>
      <c r="E30" s="58"/>
      <c r="F30" s="59"/>
      <c r="G30" s="26"/>
      <c r="H30" s="8">
        <v>2</v>
      </c>
      <c r="I30" s="8">
        <f t="shared" si="0"/>
        <v>23.6</v>
      </c>
      <c r="J30" s="8">
        <f>J28+H27</f>
        <v>19.2</v>
      </c>
      <c r="K30" s="7">
        <v>2.7777777777777779E-3</v>
      </c>
      <c r="L30" s="7">
        <f t="shared" si="1"/>
        <v>3.0555555555555544E-2</v>
      </c>
      <c r="M30" s="63">
        <f>M28+K29</f>
        <v>2.4305555555555546E-2</v>
      </c>
      <c r="N30" s="75">
        <f>N28+$K29</f>
        <v>0.24999999999999992</v>
      </c>
      <c r="O30" s="76">
        <f t="shared" si="15"/>
        <v>0.32430555555555546</v>
      </c>
      <c r="P30" s="76">
        <f t="shared" ref="P30:U30" si="18">P28+$K29</f>
        <v>0.32638888888888878</v>
      </c>
      <c r="Q30" s="76">
        <f t="shared" si="18"/>
        <v>0.41319444444444436</v>
      </c>
      <c r="R30" s="76">
        <f t="shared" si="18"/>
        <v>0.53124999999999989</v>
      </c>
      <c r="S30" s="76">
        <f t="shared" si="18"/>
        <v>0.57986111111111105</v>
      </c>
      <c r="T30" s="76">
        <f t="shared" si="18"/>
        <v>0.70486111111111094</v>
      </c>
      <c r="U30" s="76">
        <f t="shared" si="18"/>
        <v>0.8159722222222221</v>
      </c>
      <c r="V30" s="76"/>
      <c r="W30" s="76"/>
      <c r="X30" s="76"/>
      <c r="Y30" s="76"/>
      <c r="Z30" s="76"/>
      <c r="AA30" s="76"/>
      <c r="AB30" s="77"/>
    </row>
    <row r="31" spans="1:28" ht="15.75" thickTop="1" x14ac:dyDescent="0.25"/>
    <row r="32" spans="1:28" x14ac:dyDescent="0.25">
      <c r="S32" s="33" t="s">
        <v>26</v>
      </c>
    </row>
    <row r="33" spans="2:2" ht="15.75" x14ac:dyDescent="0.25">
      <c r="B33" s="35" t="s">
        <v>15</v>
      </c>
    </row>
    <row r="34" spans="2:2" x14ac:dyDescent="0.25">
      <c r="B34" s="36" t="s">
        <v>27</v>
      </c>
    </row>
    <row r="35" spans="2:2" x14ac:dyDescent="0.25">
      <c r="B35" s="37" t="s">
        <v>89</v>
      </c>
    </row>
    <row r="36" spans="2:2" x14ac:dyDescent="0.25">
      <c r="B36" s="37" t="s">
        <v>88</v>
      </c>
    </row>
    <row r="37" spans="2:2" x14ac:dyDescent="0.25">
      <c r="B37" s="38" t="s">
        <v>21</v>
      </c>
    </row>
    <row r="38" spans="2:2" x14ac:dyDescent="0.25">
      <c r="B38" s="38"/>
    </row>
  </sheetData>
  <sortState xmlns:xlrd2="http://schemas.microsoft.com/office/spreadsheetml/2017/richdata2" ref="A12:M31">
    <sortCondition descending="1" ref="A12:A31"/>
  </sortState>
  <mergeCells count="28">
    <mergeCell ref="J9:J10"/>
    <mergeCell ref="K9:K10"/>
    <mergeCell ref="M9:M10"/>
    <mergeCell ref="N8:AB8"/>
    <mergeCell ref="F8:F10"/>
    <mergeCell ref="I9:I10"/>
    <mergeCell ref="L9:L10"/>
    <mergeCell ref="G8:G10"/>
    <mergeCell ref="H8:J8"/>
    <mergeCell ref="K8:M8"/>
    <mergeCell ref="H9:H10"/>
    <mergeCell ref="M6:S6"/>
    <mergeCell ref="A1:D2"/>
    <mergeCell ref="E1:N2"/>
    <mergeCell ref="O1:U1"/>
    <mergeCell ref="A6:D6"/>
    <mergeCell ref="E6:K6"/>
    <mergeCell ref="T6:AB6"/>
    <mergeCell ref="V1:Y2"/>
    <mergeCell ref="Z1:AB2"/>
    <mergeCell ref="O2:U2"/>
    <mergeCell ref="A4:D4"/>
    <mergeCell ref="E4:AB4"/>
    <mergeCell ref="A8:A10"/>
    <mergeCell ref="B8:B10"/>
    <mergeCell ref="C8:C10"/>
    <mergeCell ref="D8:D10"/>
    <mergeCell ref="E8:E10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F0D7-9112-4916-B2B4-39551117C528}">
  <sheetPr>
    <pageSetUpPr fitToPage="1"/>
  </sheetPr>
  <dimension ref="A1:Z45"/>
  <sheetViews>
    <sheetView zoomScale="90" zoomScaleNormal="90" workbookViewId="0">
      <selection activeCell="C28" sqref="C28"/>
    </sheetView>
  </sheetViews>
  <sheetFormatPr defaultRowHeight="15" x14ac:dyDescent="0.25"/>
  <cols>
    <col min="1" max="1" width="3.7109375" style="2" customWidth="1"/>
    <col min="2" max="2" width="12.7109375" style="2" customWidth="1"/>
    <col min="3" max="3" width="41.85546875" style="2" customWidth="1"/>
    <col min="4" max="4" width="5.7109375" style="2" customWidth="1"/>
    <col min="5" max="6" width="7.7109375" style="2" customWidth="1"/>
    <col min="7" max="7" width="6.5703125" style="2" customWidth="1"/>
    <col min="8" max="11" width="5.7109375" style="2" customWidth="1"/>
    <col min="12" max="26" width="8.28515625" style="2" customWidth="1"/>
  </cols>
  <sheetData>
    <row r="1" spans="1:26" ht="20.25" customHeight="1" x14ac:dyDescent="0.3">
      <c r="A1" s="207"/>
      <c r="B1" s="208"/>
      <c r="C1" s="208"/>
      <c r="D1" s="209"/>
      <c r="E1" s="213" t="s">
        <v>24</v>
      </c>
      <c r="F1" s="213"/>
      <c r="G1" s="213"/>
      <c r="H1" s="213"/>
      <c r="I1" s="213"/>
      <c r="J1" s="213"/>
      <c r="K1" s="213"/>
      <c r="L1" s="213"/>
      <c r="M1" s="214" t="s">
        <v>17</v>
      </c>
      <c r="N1" s="214"/>
      <c r="O1" s="214"/>
      <c r="P1" s="214"/>
      <c r="Q1" s="214"/>
      <c r="R1" s="214"/>
      <c r="S1" s="214"/>
      <c r="T1" s="193" t="s">
        <v>23</v>
      </c>
      <c r="U1" s="194"/>
      <c r="V1" s="194"/>
      <c r="W1" s="195"/>
      <c r="X1" s="193"/>
      <c r="Y1" s="194"/>
      <c r="Z1" s="195"/>
    </row>
    <row r="2" spans="1:26" ht="20.25" customHeight="1" x14ac:dyDescent="0.3">
      <c r="A2" s="210"/>
      <c r="B2" s="211"/>
      <c r="C2" s="211"/>
      <c r="D2" s="212"/>
      <c r="E2" s="213"/>
      <c r="F2" s="213"/>
      <c r="G2" s="213"/>
      <c r="H2" s="213"/>
      <c r="I2" s="213"/>
      <c r="J2" s="213"/>
      <c r="K2" s="213"/>
      <c r="L2" s="213"/>
      <c r="M2" s="214" t="s">
        <v>25</v>
      </c>
      <c r="N2" s="214"/>
      <c r="O2" s="214"/>
      <c r="P2" s="214"/>
      <c r="Q2" s="214"/>
      <c r="R2" s="214"/>
      <c r="S2" s="214"/>
      <c r="T2" s="196"/>
      <c r="U2" s="197"/>
      <c r="V2" s="197"/>
      <c r="W2" s="198"/>
      <c r="X2" s="196"/>
      <c r="Y2" s="197"/>
      <c r="Z2" s="198"/>
    </row>
    <row r="3" spans="1:2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.75" x14ac:dyDescent="0.25">
      <c r="A4" s="202" t="s">
        <v>0</v>
      </c>
      <c r="B4" s="203"/>
      <c r="C4" s="203"/>
      <c r="D4" s="204"/>
      <c r="E4" s="199" t="s">
        <v>97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1"/>
    </row>
    <row r="5" spans="1:2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5.25" x14ac:dyDescent="0.25">
      <c r="A6" s="202" t="s">
        <v>1</v>
      </c>
      <c r="B6" s="203"/>
      <c r="C6" s="203"/>
      <c r="D6" s="204"/>
      <c r="E6" s="205">
        <v>4</v>
      </c>
      <c r="F6" s="205"/>
      <c r="G6" s="205"/>
      <c r="H6" s="205"/>
      <c r="I6" s="205"/>
      <c r="J6" s="206"/>
      <c r="K6" s="202" t="s">
        <v>14</v>
      </c>
      <c r="L6" s="203"/>
      <c r="M6" s="203"/>
      <c r="N6" s="203"/>
      <c r="O6" s="203"/>
      <c r="P6" s="203"/>
      <c r="Q6" s="204"/>
      <c r="R6" s="215" t="s">
        <v>22</v>
      </c>
      <c r="S6" s="216"/>
      <c r="T6" s="216"/>
      <c r="U6" s="216"/>
      <c r="V6" s="216"/>
      <c r="W6" s="216"/>
      <c r="X6" s="216"/>
      <c r="Y6" s="216"/>
      <c r="Z6" s="217"/>
    </row>
    <row r="7" spans="1:26" ht="15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thickTop="1" x14ac:dyDescent="0.25">
      <c r="A8" s="189" t="s">
        <v>2</v>
      </c>
      <c r="B8" s="187" t="s">
        <v>3</v>
      </c>
      <c r="C8" s="187" t="s">
        <v>4</v>
      </c>
      <c r="D8" s="187" t="s">
        <v>5</v>
      </c>
      <c r="E8" s="187" t="s">
        <v>10</v>
      </c>
      <c r="F8" s="187" t="s">
        <v>16</v>
      </c>
      <c r="G8" s="187" t="s">
        <v>39</v>
      </c>
      <c r="H8" s="174" t="s">
        <v>11</v>
      </c>
      <c r="I8" s="176"/>
      <c r="J8" s="177" t="s">
        <v>12</v>
      </c>
      <c r="K8" s="178"/>
      <c r="L8" s="179" t="s">
        <v>13</v>
      </c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1"/>
    </row>
    <row r="9" spans="1:26" ht="16.5" customHeight="1" x14ac:dyDescent="0.25">
      <c r="A9" s="190"/>
      <c r="B9" s="188"/>
      <c r="C9" s="188"/>
      <c r="D9" s="188"/>
      <c r="E9" s="188"/>
      <c r="F9" s="188"/>
      <c r="G9" s="188"/>
      <c r="H9" s="182" t="s">
        <v>6</v>
      </c>
      <c r="I9" s="182" t="s">
        <v>7</v>
      </c>
      <c r="J9" s="182" t="s">
        <v>8</v>
      </c>
      <c r="K9" s="184" t="s">
        <v>9</v>
      </c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8"/>
    </row>
    <row r="10" spans="1:26" ht="15.75" thickBot="1" x14ac:dyDescent="0.3">
      <c r="A10" s="191"/>
      <c r="B10" s="183"/>
      <c r="C10" s="183"/>
      <c r="D10" s="183"/>
      <c r="E10" s="183"/>
      <c r="F10" s="183"/>
      <c r="G10" s="183"/>
      <c r="H10" s="183"/>
      <c r="I10" s="183"/>
      <c r="J10" s="183"/>
      <c r="K10" s="185"/>
      <c r="L10" s="160" t="s">
        <v>70</v>
      </c>
      <c r="M10" s="161" t="s">
        <v>70</v>
      </c>
      <c r="N10" s="161" t="s">
        <v>70</v>
      </c>
      <c r="O10" s="161" t="s">
        <v>70</v>
      </c>
      <c r="P10" s="162" t="s">
        <v>72</v>
      </c>
      <c r="Q10" s="163" t="s">
        <v>72</v>
      </c>
      <c r="R10" s="163" t="s">
        <v>72</v>
      </c>
      <c r="S10" s="161"/>
      <c r="T10" s="161"/>
      <c r="U10" s="161"/>
      <c r="V10" s="161"/>
      <c r="W10" s="161"/>
      <c r="X10" s="161"/>
      <c r="Y10" s="161"/>
      <c r="Z10" s="164"/>
    </row>
    <row r="11" spans="1:26" ht="15.75" x14ac:dyDescent="0.25">
      <c r="A11" s="53">
        <v>1</v>
      </c>
      <c r="B11" s="31" t="s">
        <v>37</v>
      </c>
      <c r="C11" s="64" t="s">
        <v>28</v>
      </c>
      <c r="D11" s="50"/>
      <c r="E11" s="60"/>
      <c r="F11" s="61"/>
      <c r="G11" s="54"/>
      <c r="H11" s="51"/>
      <c r="I11" s="51">
        <v>0</v>
      </c>
      <c r="J11" s="52"/>
      <c r="K11" s="40">
        <v>0</v>
      </c>
      <c r="L11" s="165">
        <v>0.2638888888888889</v>
      </c>
      <c r="M11" s="166">
        <v>0.34722222222222227</v>
      </c>
      <c r="N11" s="166">
        <v>0.4513888888888889</v>
      </c>
      <c r="O11" s="166">
        <v>0.55555555555555558</v>
      </c>
      <c r="P11" s="166">
        <v>0.63541666666666663</v>
      </c>
      <c r="Q11" s="166">
        <v>0.71875</v>
      </c>
      <c r="R11" s="166">
        <v>0.88541666666666663</v>
      </c>
      <c r="S11" s="166"/>
      <c r="T11" s="166"/>
      <c r="U11" s="166"/>
      <c r="V11" s="166"/>
      <c r="W11" s="166"/>
      <c r="X11" s="166"/>
      <c r="Y11" s="166"/>
      <c r="Z11" s="167"/>
    </row>
    <row r="12" spans="1:26" ht="15.75" x14ac:dyDescent="0.25">
      <c r="A12" s="22">
        <v>2</v>
      </c>
      <c r="B12" s="20" t="s">
        <v>37</v>
      </c>
      <c r="C12" s="65" t="s">
        <v>29</v>
      </c>
      <c r="D12" s="57"/>
      <c r="E12" s="55"/>
      <c r="F12" s="56"/>
      <c r="G12" s="39"/>
      <c r="H12" s="6">
        <v>1.2</v>
      </c>
      <c r="I12" s="6">
        <f>I11+H12</f>
        <v>1.2</v>
      </c>
      <c r="J12" s="3">
        <v>1.3888888888888889E-3</v>
      </c>
      <c r="K12" s="62">
        <f>K11+J12</f>
        <v>1.3888888888888889E-3</v>
      </c>
      <c r="L12" s="168">
        <f>L11+$J12</f>
        <v>0.26527777777777778</v>
      </c>
      <c r="M12" s="169">
        <f t="shared" ref="M12:R28" si="0">M11+$J12</f>
        <v>0.34861111111111115</v>
      </c>
      <c r="N12" s="169">
        <f t="shared" si="0"/>
        <v>0.45277777777777778</v>
      </c>
      <c r="O12" s="169">
        <f t="shared" si="0"/>
        <v>0.55694444444444446</v>
      </c>
      <c r="P12" s="169">
        <f t="shared" si="0"/>
        <v>0.63680555555555551</v>
      </c>
      <c r="Q12" s="169">
        <f t="shared" si="0"/>
        <v>0.72013888888888888</v>
      </c>
      <c r="R12" s="169">
        <f t="shared" si="0"/>
        <v>0.88680555555555551</v>
      </c>
      <c r="S12" s="166"/>
      <c r="T12" s="166"/>
      <c r="U12" s="166"/>
      <c r="V12" s="166"/>
      <c r="W12" s="166"/>
      <c r="X12" s="166"/>
      <c r="Y12" s="166"/>
      <c r="Z12" s="167"/>
    </row>
    <row r="13" spans="1:26" s="2" customFormat="1" ht="15.75" x14ac:dyDescent="0.25">
      <c r="A13" s="53">
        <v>3</v>
      </c>
      <c r="B13" s="20" t="s">
        <v>37</v>
      </c>
      <c r="C13" s="65" t="s">
        <v>77</v>
      </c>
      <c r="D13" s="57"/>
      <c r="E13" s="55"/>
      <c r="F13" s="56"/>
      <c r="G13" s="39"/>
      <c r="H13" s="6">
        <v>0.8</v>
      </c>
      <c r="I13" s="6">
        <f t="shared" ref="I13:I32" si="1">I12+H13</f>
        <v>2</v>
      </c>
      <c r="J13" s="3">
        <v>1.3888888888888889E-3</v>
      </c>
      <c r="K13" s="62">
        <f t="shared" ref="K13:K32" si="2">K12+J13</f>
        <v>2.7777777777777779E-3</v>
      </c>
      <c r="L13" s="168">
        <f t="shared" ref="L13:R29" si="3">L12+$J13</f>
        <v>0.26666666666666666</v>
      </c>
      <c r="M13" s="169">
        <f t="shared" si="0"/>
        <v>0.35000000000000003</v>
      </c>
      <c r="N13" s="169">
        <f t="shared" si="0"/>
        <v>0.45416666666666666</v>
      </c>
      <c r="O13" s="169">
        <f t="shared" si="0"/>
        <v>0.55833333333333335</v>
      </c>
      <c r="P13" s="169">
        <f t="shared" si="0"/>
        <v>0.6381944444444444</v>
      </c>
      <c r="Q13" s="169">
        <f t="shared" si="0"/>
        <v>0.72152777777777777</v>
      </c>
      <c r="R13" s="169">
        <f t="shared" si="0"/>
        <v>0.8881944444444444</v>
      </c>
      <c r="S13" s="166"/>
      <c r="T13" s="166"/>
      <c r="U13" s="166"/>
      <c r="V13" s="166"/>
      <c r="W13" s="166"/>
      <c r="X13" s="166"/>
      <c r="Y13" s="166"/>
      <c r="Z13" s="167"/>
    </row>
    <row r="14" spans="1:26" ht="15.75" x14ac:dyDescent="0.25">
      <c r="A14" s="22">
        <v>4</v>
      </c>
      <c r="B14" s="20" t="s">
        <v>62</v>
      </c>
      <c r="C14" s="65" t="s">
        <v>52</v>
      </c>
      <c r="D14" s="57"/>
      <c r="E14" s="55"/>
      <c r="F14" s="56"/>
      <c r="G14" s="39"/>
      <c r="H14" s="6">
        <v>0.6</v>
      </c>
      <c r="I14" s="6">
        <f t="shared" si="1"/>
        <v>2.6</v>
      </c>
      <c r="J14" s="3">
        <v>6.9444444444444447E-4</v>
      </c>
      <c r="K14" s="62">
        <f t="shared" si="2"/>
        <v>3.4722222222222225E-3</v>
      </c>
      <c r="L14" s="168">
        <f t="shared" si="3"/>
        <v>0.2673611111111111</v>
      </c>
      <c r="M14" s="169">
        <f t="shared" si="0"/>
        <v>0.35069444444444448</v>
      </c>
      <c r="N14" s="169">
        <f t="shared" si="0"/>
        <v>0.4548611111111111</v>
      </c>
      <c r="O14" s="169">
        <f t="shared" si="0"/>
        <v>0.55902777777777779</v>
      </c>
      <c r="P14" s="169">
        <f t="shared" si="0"/>
        <v>0.63888888888888884</v>
      </c>
      <c r="Q14" s="169">
        <f t="shared" si="0"/>
        <v>0.72222222222222221</v>
      </c>
      <c r="R14" s="169">
        <f t="shared" si="0"/>
        <v>0.88888888888888884</v>
      </c>
      <c r="S14" s="166"/>
      <c r="T14" s="166"/>
      <c r="U14" s="166"/>
      <c r="V14" s="166"/>
      <c r="W14" s="166"/>
      <c r="X14" s="166"/>
      <c r="Y14" s="166"/>
      <c r="Z14" s="167"/>
    </row>
    <row r="15" spans="1:26" ht="15.75" x14ac:dyDescent="0.25">
      <c r="A15" s="53">
        <v>5</v>
      </c>
      <c r="B15" s="20" t="s">
        <v>62</v>
      </c>
      <c r="C15" s="65" t="s">
        <v>53</v>
      </c>
      <c r="D15" s="57"/>
      <c r="E15" s="55"/>
      <c r="F15" s="56"/>
      <c r="G15" s="39"/>
      <c r="H15" s="6">
        <v>0.7</v>
      </c>
      <c r="I15" s="6">
        <f t="shared" si="1"/>
        <v>3.3</v>
      </c>
      <c r="J15" s="3">
        <v>6.9444444444444447E-4</v>
      </c>
      <c r="K15" s="62">
        <f t="shared" si="2"/>
        <v>4.1666666666666666E-3</v>
      </c>
      <c r="L15" s="168">
        <f t="shared" si="3"/>
        <v>0.26805555555555555</v>
      </c>
      <c r="M15" s="169">
        <f t="shared" si="0"/>
        <v>0.35138888888888892</v>
      </c>
      <c r="N15" s="169">
        <f t="shared" si="0"/>
        <v>0.45555555555555555</v>
      </c>
      <c r="O15" s="169">
        <f t="shared" si="0"/>
        <v>0.55972222222222223</v>
      </c>
      <c r="P15" s="169">
        <f t="shared" si="0"/>
        <v>0.63958333333333328</v>
      </c>
      <c r="Q15" s="169">
        <f t="shared" si="0"/>
        <v>0.72291666666666665</v>
      </c>
      <c r="R15" s="169">
        <f t="shared" si="0"/>
        <v>0.88958333333333328</v>
      </c>
      <c r="S15" s="166"/>
      <c r="T15" s="166"/>
      <c r="U15" s="166"/>
      <c r="V15" s="166"/>
      <c r="W15" s="166"/>
      <c r="X15" s="166"/>
      <c r="Y15" s="166"/>
      <c r="Z15" s="167"/>
    </row>
    <row r="16" spans="1:26" ht="15.75" x14ac:dyDescent="0.25">
      <c r="A16" s="22">
        <v>6</v>
      </c>
      <c r="B16" s="20" t="s">
        <v>62</v>
      </c>
      <c r="C16" s="65" t="s">
        <v>54</v>
      </c>
      <c r="D16" s="57"/>
      <c r="E16" s="55"/>
      <c r="F16" s="56"/>
      <c r="G16" s="39"/>
      <c r="H16" s="6">
        <v>0.8</v>
      </c>
      <c r="I16" s="6">
        <f t="shared" si="1"/>
        <v>4.0999999999999996</v>
      </c>
      <c r="J16" s="3">
        <v>6.9444444444444447E-4</v>
      </c>
      <c r="K16" s="62">
        <f t="shared" si="2"/>
        <v>4.8611111111111112E-3</v>
      </c>
      <c r="L16" s="168">
        <f t="shared" si="3"/>
        <v>0.26874999999999999</v>
      </c>
      <c r="M16" s="169">
        <f t="shared" si="0"/>
        <v>0.35208333333333336</v>
      </c>
      <c r="N16" s="169">
        <f t="shared" si="0"/>
        <v>0.45624999999999999</v>
      </c>
      <c r="O16" s="169">
        <f t="shared" si="0"/>
        <v>0.56041666666666667</v>
      </c>
      <c r="P16" s="169">
        <f t="shared" si="0"/>
        <v>0.64027777777777772</v>
      </c>
      <c r="Q16" s="169">
        <f t="shared" si="0"/>
        <v>0.72361111111111109</v>
      </c>
      <c r="R16" s="169">
        <f t="shared" si="0"/>
        <v>0.89027777777777772</v>
      </c>
      <c r="S16" s="166"/>
      <c r="T16" s="166"/>
      <c r="U16" s="166"/>
      <c r="V16" s="166"/>
      <c r="W16" s="166"/>
      <c r="X16" s="166"/>
      <c r="Y16" s="166"/>
      <c r="Z16" s="167"/>
    </row>
    <row r="17" spans="1:26" ht="15.75" x14ac:dyDescent="0.25">
      <c r="A17" s="53">
        <v>7</v>
      </c>
      <c r="B17" s="20" t="s">
        <v>55</v>
      </c>
      <c r="C17" s="65" t="s">
        <v>55</v>
      </c>
      <c r="D17" s="57"/>
      <c r="E17" s="55"/>
      <c r="F17" s="56"/>
      <c r="G17" s="39"/>
      <c r="H17" s="6">
        <v>4.5999999999999996</v>
      </c>
      <c r="I17" s="6">
        <f t="shared" si="1"/>
        <v>8.6999999999999993</v>
      </c>
      <c r="J17" s="3">
        <v>4.1666666666666666E-3</v>
      </c>
      <c r="K17" s="62">
        <f t="shared" si="2"/>
        <v>9.0277777777777769E-3</v>
      </c>
      <c r="L17" s="168">
        <f t="shared" si="3"/>
        <v>0.27291666666666664</v>
      </c>
      <c r="M17" s="169">
        <f t="shared" si="0"/>
        <v>0.35625000000000001</v>
      </c>
      <c r="N17" s="169">
        <f t="shared" si="0"/>
        <v>0.46041666666666664</v>
      </c>
      <c r="O17" s="169">
        <f t="shared" si="0"/>
        <v>0.56458333333333333</v>
      </c>
      <c r="P17" s="169">
        <f t="shared" si="0"/>
        <v>0.64444444444444438</v>
      </c>
      <c r="Q17" s="169">
        <f t="shared" si="0"/>
        <v>0.72777777777777775</v>
      </c>
      <c r="R17" s="169">
        <f t="shared" si="0"/>
        <v>0.89444444444444438</v>
      </c>
      <c r="S17" s="166"/>
      <c r="T17" s="166"/>
      <c r="U17" s="166"/>
      <c r="V17" s="166"/>
      <c r="W17" s="166"/>
      <c r="X17" s="166"/>
      <c r="Y17" s="166"/>
      <c r="Z17" s="167"/>
    </row>
    <row r="18" spans="1:26" ht="15.75" x14ac:dyDescent="0.25">
      <c r="A18" s="22">
        <v>8</v>
      </c>
      <c r="B18" s="20" t="s">
        <v>55</v>
      </c>
      <c r="C18" s="65" t="s">
        <v>56</v>
      </c>
      <c r="D18" s="57"/>
      <c r="E18" s="55"/>
      <c r="F18" s="56"/>
      <c r="G18" s="39"/>
      <c r="H18" s="6">
        <v>0.7</v>
      </c>
      <c r="I18" s="6">
        <f t="shared" si="1"/>
        <v>9.3999999999999986</v>
      </c>
      <c r="J18" s="3">
        <v>6.9444444444444447E-4</v>
      </c>
      <c r="K18" s="62">
        <f t="shared" si="2"/>
        <v>9.7222222222222206E-3</v>
      </c>
      <c r="L18" s="168">
        <f t="shared" si="3"/>
        <v>0.27361111111111108</v>
      </c>
      <c r="M18" s="169">
        <f t="shared" si="0"/>
        <v>0.35694444444444445</v>
      </c>
      <c r="N18" s="169">
        <f t="shared" si="0"/>
        <v>0.46111111111111108</v>
      </c>
      <c r="O18" s="169">
        <f t="shared" si="0"/>
        <v>0.56527777777777777</v>
      </c>
      <c r="P18" s="169">
        <f t="shared" si="0"/>
        <v>0.64513888888888882</v>
      </c>
      <c r="Q18" s="169">
        <f t="shared" si="0"/>
        <v>0.72847222222222219</v>
      </c>
      <c r="R18" s="169">
        <f t="shared" si="0"/>
        <v>0.89513888888888882</v>
      </c>
      <c r="S18" s="166"/>
      <c r="T18" s="166"/>
      <c r="U18" s="166"/>
      <c r="V18" s="166"/>
      <c r="W18" s="166"/>
      <c r="X18" s="166"/>
      <c r="Y18" s="166"/>
      <c r="Z18" s="167"/>
    </row>
    <row r="19" spans="1:26" s="2" customFormat="1" ht="15.75" x14ac:dyDescent="0.25">
      <c r="A19" s="53">
        <v>9</v>
      </c>
      <c r="B19" s="20" t="s">
        <v>63</v>
      </c>
      <c r="C19" s="65" t="s">
        <v>57</v>
      </c>
      <c r="D19" s="57"/>
      <c r="E19" s="55"/>
      <c r="F19" s="56"/>
      <c r="G19" s="39"/>
      <c r="H19" s="6">
        <v>0.9</v>
      </c>
      <c r="I19" s="6">
        <f t="shared" si="1"/>
        <v>10.299999999999999</v>
      </c>
      <c r="J19" s="3">
        <v>1.3888888888888889E-3</v>
      </c>
      <c r="K19" s="62">
        <f t="shared" si="2"/>
        <v>1.111111111111111E-2</v>
      </c>
      <c r="L19" s="168">
        <f t="shared" si="3"/>
        <v>0.27499999999999997</v>
      </c>
      <c r="M19" s="169">
        <f t="shared" si="0"/>
        <v>0.35833333333333334</v>
      </c>
      <c r="N19" s="169">
        <f t="shared" si="0"/>
        <v>0.46249999999999997</v>
      </c>
      <c r="O19" s="169">
        <f t="shared" si="0"/>
        <v>0.56666666666666665</v>
      </c>
      <c r="P19" s="169">
        <f t="shared" si="0"/>
        <v>0.6465277777777777</v>
      </c>
      <c r="Q19" s="169">
        <f t="shared" si="0"/>
        <v>0.72986111111111107</v>
      </c>
      <c r="R19" s="169">
        <f t="shared" si="0"/>
        <v>0.8965277777777777</v>
      </c>
      <c r="S19" s="166"/>
      <c r="T19" s="166"/>
      <c r="U19" s="166"/>
      <c r="V19" s="166"/>
      <c r="W19" s="166"/>
      <c r="X19" s="166"/>
      <c r="Y19" s="166"/>
      <c r="Z19" s="167"/>
    </row>
    <row r="20" spans="1:26" s="2" customFormat="1" ht="15.75" x14ac:dyDescent="0.25">
      <c r="A20" s="22">
        <v>10</v>
      </c>
      <c r="B20" s="20" t="s">
        <v>63</v>
      </c>
      <c r="C20" s="65" t="s">
        <v>58</v>
      </c>
      <c r="D20" s="57"/>
      <c r="E20" s="55"/>
      <c r="F20" s="56"/>
      <c r="G20" s="39"/>
      <c r="H20" s="6">
        <v>1</v>
      </c>
      <c r="I20" s="6">
        <f t="shared" si="1"/>
        <v>11.299999999999999</v>
      </c>
      <c r="J20" s="3">
        <v>1.3888888888888889E-3</v>
      </c>
      <c r="K20" s="62">
        <f t="shared" si="2"/>
        <v>1.2499999999999999E-2</v>
      </c>
      <c r="L20" s="168">
        <f t="shared" si="3"/>
        <v>0.27638888888888885</v>
      </c>
      <c r="M20" s="169">
        <f t="shared" si="0"/>
        <v>0.35972222222222222</v>
      </c>
      <c r="N20" s="169">
        <f t="shared" si="0"/>
        <v>0.46388888888888885</v>
      </c>
      <c r="O20" s="169">
        <f t="shared" si="0"/>
        <v>0.56805555555555554</v>
      </c>
      <c r="P20" s="169">
        <f t="shared" si="0"/>
        <v>0.64791666666666659</v>
      </c>
      <c r="Q20" s="169">
        <f t="shared" si="0"/>
        <v>0.73124999999999996</v>
      </c>
      <c r="R20" s="169">
        <f t="shared" si="0"/>
        <v>0.89791666666666659</v>
      </c>
      <c r="S20" s="166"/>
      <c r="T20" s="166"/>
      <c r="U20" s="166"/>
      <c r="V20" s="166"/>
      <c r="W20" s="166"/>
      <c r="X20" s="166"/>
      <c r="Y20" s="166"/>
      <c r="Z20" s="167"/>
    </row>
    <row r="21" spans="1:26" s="2" customFormat="1" ht="15.75" x14ac:dyDescent="0.25">
      <c r="A21" s="53">
        <v>11</v>
      </c>
      <c r="B21" s="20" t="s">
        <v>62</v>
      </c>
      <c r="C21" s="65" t="s">
        <v>54</v>
      </c>
      <c r="D21" s="57"/>
      <c r="E21" s="55"/>
      <c r="F21" s="56"/>
      <c r="G21" s="39"/>
      <c r="H21" s="6">
        <v>4.3</v>
      </c>
      <c r="I21" s="6">
        <f t="shared" si="1"/>
        <v>15.599999999999998</v>
      </c>
      <c r="J21" s="3">
        <v>3.472222222222222E-3</v>
      </c>
      <c r="K21" s="62">
        <f t="shared" si="2"/>
        <v>1.5972222222222221E-2</v>
      </c>
      <c r="L21" s="168">
        <f t="shared" si="3"/>
        <v>0.27986111111111106</v>
      </c>
      <c r="M21" s="169">
        <f t="shared" si="0"/>
        <v>0.36319444444444443</v>
      </c>
      <c r="N21" s="169">
        <f t="shared" si="0"/>
        <v>0.46736111111111106</v>
      </c>
      <c r="O21" s="169">
        <f t="shared" si="0"/>
        <v>0.57152777777777775</v>
      </c>
      <c r="P21" s="169">
        <f t="shared" si="0"/>
        <v>0.6513888888888888</v>
      </c>
      <c r="Q21" s="169">
        <f t="shared" si="0"/>
        <v>0.73472222222222217</v>
      </c>
      <c r="R21" s="169">
        <f t="shared" si="0"/>
        <v>0.9013888888888888</v>
      </c>
      <c r="S21" s="166"/>
      <c r="T21" s="166"/>
      <c r="U21" s="166"/>
      <c r="V21" s="166"/>
      <c r="W21" s="166"/>
      <c r="X21" s="166"/>
      <c r="Y21" s="166"/>
      <c r="Z21" s="167"/>
    </row>
    <row r="22" spans="1:26" ht="15.75" x14ac:dyDescent="0.25">
      <c r="A22" s="22">
        <v>12</v>
      </c>
      <c r="B22" s="20" t="s">
        <v>64</v>
      </c>
      <c r="C22" s="65" t="s">
        <v>59</v>
      </c>
      <c r="D22" s="57"/>
      <c r="E22" s="55"/>
      <c r="F22" s="56"/>
      <c r="G22" s="39"/>
      <c r="H22" s="6">
        <v>1.2</v>
      </c>
      <c r="I22" s="6">
        <f t="shared" si="1"/>
        <v>16.799999999999997</v>
      </c>
      <c r="J22" s="3">
        <v>1.3888888888888889E-3</v>
      </c>
      <c r="K22" s="62">
        <f t="shared" si="2"/>
        <v>1.7361111111111108E-2</v>
      </c>
      <c r="L22" s="168">
        <f t="shared" si="3"/>
        <v>0.28124999999999994</v>
      </c>
      <c r="M22" s="169">
        <f t="shared" si="0"/>
        <v>0.36458333333333331</v>
      </c>
      <c r="N22" s="169">
        <f t="shared" si="0"/>
        <v>0.46874999999999994</v>
      </c>
      <c r="O22" s="169">
        <f t="shared" si="0"/>
        <v>0.57291666666666663</v>
      </c>
      <c r="P22" s="169">
        <f t="shared" si="0"/>
        <v>0.65277777777777768</v>
      </c>
      <c r="Q22" s="169">
        <f t="shared" si="0"/>
        <v>0.73611111111111105</v>
      </c>
      <c r="R22" s="169">
        <f t="shared" si="0"/>
        <v>0.90277777777777768</v>
      </c>
      <c r="S22" s="166"/>
      <c r="T22" s="166"/>
      <c r="U22" s="166"/>
      <c r="V22" s="166"/>
      <c r="W22" s="166"/>
      <c r="X22" s="166"/>
      <c r="Y22" s="166"/>
      <c r="Z22" s="167"/>
    </row>
    <row r="23" spans="1:26" ht="15.75" x14ac:dyDescent="0.25">
      <c r="A23" s="53">
        <v>13</v>
      </c>
      <c r="B23" s="20" t="s">
        <v>95</v>
      </c>
      <c r="C23" s="65" t="s">
        <v>92</v>
      </c>
      <c r="D23" s="57"/>
      <c r="E23" s="55"/>
      <c r="F23" s="56"/>
      <c r="G23" s="39"/>
      <c r="H23" s="6">
        <v>1.4</v>
      </c>
      <c r="I23" s="6">
        <f t="shared" si="1"/>
        <v>18.199999999999996</v>
      </c>
      <c r="J23" s="3">
        <v>1.3888888888888889E-3</v>
      </c>
      <c r="K23" s="62">
        <f t="shared" si="2"/>
        <v>1.8749999999999996E-2</v>
      </c>
      <c r="L23" s="168">
        <f t="shared" si="3"/>
        <v>0.28263888888888883</v>
      </c>
      <c r="M23" s="169">
        <f t="shared" si="0"/>
        <v>0.3659722222222222</v>
      </c>
      <c r="N23" s="169">
        <f t="shared" si="0"/>
        <v>0.47013888888888883</v>
      </c>
      <c r="O23" s="169">
        <f t="shared" si="0"/>
        <v>0.57430555555555551</v>
      </c>
      <c r="P23" s="169">
        <f t="shared" si="0"/>
        <v>0.65416666666666656</v>
      </c>
      <c r="Q23" s="169">
        <f t="shared" si="0"/>
        <v>0.73749999999999993</v>
      </c>
      <c r="R23" s="169">
        <f t="shared" si="0"/>
        <v>0.90416666666666656</v>
      </c>
      <c r="S23" s="166"/>
      <c r="T23" s="166"/>
      <c r="U23" s="166"/>
      <c r="V23" s="166"/>
      <c r="W23" s="166"/>
      <c r="X23" s="166"/>
      <c r="Y23" s="166"/>
      <c r="Z23" s="167"/>
    </row>
    <row r="24" spans="1:26" s="2" customFormat="1" ht="15.75" x14ac:dyDescent="0.25">
      <c r="A24" s="53">
        <v>14</v>
      </c>
      <c r="B24" s="20" t="s">
        <v>95</v>
      </c>
      <c r="C24" s="65" t="s">
        <v>94</v>
      </c>
      <c r="D24" s="57"/>
      <c r="E24" s="55"/>
      <c r="F24" s="56"/>
      <c r="G24" s="39"/>
      <c r="H24" s="6">
        <v>0.5</v>
      </c>
      <c r="I24" s="6">
        <f t="shared" si="1"/>
        <v>18.699999999999996</v>
      </c>
      <c r="J24" s="3">
        <v>6.9444444444444447E-4</v>
      </c>
      <c r="K24" s="62">
        <f t="shared" si="2"/>
        <v>1.9444444444444441E-2</v>
      </c>
      <c r="L24" s="168">
        <f t="shared" ref="L24:R24" si="4">L23+$J24</f>
        <v>0.28333333333333327</v>
      </c>
      <c r="M24" s="169">
        <f t="shared" si="4"/>
        <v>0.36666666666666664</v>
      </c>
      <c r="N24" s="169">
        <f t="shared" si="4"/>
        <v>0.47083333333333327</v>
      </c>
      <c r="O24" s="169">
        <f t="shared" si="4"/>
        <v>0.57499999999999996</v>
      </c>
      <c r="P24" s="169">
        <f t="shared" si="4"/>
        <v>0.65486111111111101</v>
      </c>
      <c r="Q24" s="169">
        <f t="shared" si="4"/>
        <v>0.73819444444444438</v>
      </c>
      <c r="R24" s="169">
        <f t="shared" si="4"/>
        <v>0.90486111111111101</v>
      </c>
      <c r="S24" s="166"/>
      <c r="T24" s="166"/>
      <c r="U24" s="166"/>
      <c r="V24" s="166"/>
      <c r="W24" s="166"/>
      <c r="X24" s="166"/>
      <c r="Y24" s="166"/>
      <c r="Z24" s="167"/>
    </row>
    <row r="25" spans="1:26" ht="15.75" x14ac:dyDescent="0.25">
      <c r="A25" s="22">
        <v>15</v>
      </c>
      <c r="B25" s="20" t="s">
        <v>95</v>
      </c>
      <c r="C25" s="65" t="s">
        <v>93</v>
      </c>
      <c r="D25" s="57"/>
      <c r="E25" s="55"/>
      <c r="F25" s="56"/>
      <c r="G25" s="39"/>
      <c r="H25" s="6">
        <v>0.5</v>
      </c>
      <c r="I25" s="6">
        <f t="shared" si="1"/>
        <v>19.199999999999996</v>
      </c>
      <c r="J25" s="3">
        <v>6.9444444444444447E-4</v>
      </c>
      <c r="K25" s="62">
        <f t="shared" si="2"/>
        <v>2.0138888888888887E-2</v>
      </c>
      <c r="L25" s="168">
        <f t="shared" ref="L25:R25" si="5">L24+$J25</f>
        <v>0.28402777777777771</v>
      </c>
      <c r="M25" s="169">
        <f t="shared" si="5"/>
        <v>0.36736111111111108</v>
      </c>
      <c r="N25" s="169">
        <f t="shared" si="5"/>
        <v>0.47152777777777771</v>
      </c>
      <c r="O25" s="169">
        <f t="shared" si="5"/>
        <v>0.5756944444444444</v>
      </c>
      <c r="P25" s="169">
        <f t="shared" si="5"/>
        <v>0.65555555555555545</v>
      </c>
      <c r="Q25" s="169">
        <f t="shared" si="5"/>
        <v>0.73888888888888882</v>
      </c>
      <c r="R25" s="169">
        <f t="shared" si="5"/>
        <v>0.90555555555555545</v>
      </c>
      <c r="S25" s="166"/>
      <c r="T25" s="166"/>
      <c r="U25" s="166"/>
      <c r="V25" s="166"/>
      <c r="W25" s="166"/>
      <c r="X25" s="166"/>
      <c r="Y25" s="166"/>
      <c r="Z25" s="167"/>
    </row>
    <row r="26" spans="1:26" ht="15.75" x14ac:dyDescent="0.25">
      <c r="A26" s="53">
        <v>16</v>
      </c>
      <c r="B26" s="20" t="s">
        <v>95</v>
      </c>
      <c r="C26" s="65" t="s">
        <v>94</v>
      </c>
      <c r="D26" s="57"/>
      <c r="E26" s="55"/>
      <c r="F26" s="56"/>
      <c r="G26" s="39"/>
      <c r="H26" s="6">
        <v>1.3</v>
      </c>
      <c r="I26" s="6">
        <f t="shared" si="1"/>
        <v>20.499999999999996</v>
      </c>
      <c r="J26" s="3">
        <v>1.3888888888888889E-3</v>
      </c>
      <c r="K26" s="62">
        <f t="shared" si="2"/>
        <v>2.1527777777777774E-2</v>
      </c>
      <c r="L26" s="168">
        <f t="shared" si="3"/>
        <v>0.2854166666666666</v>
      </c>
      <c r="M26" s="169">
        <f t="shared" si="0"/>
        <v>0.36874999999999997</v>
      </c>
      <c r="N26" s="169">
        <f t="shared" si="0"/>
        <v>0.4729166666666666</v>
      </c>
      <c r="O26" s="169">
        <f t="shared" si="0"/>
        <v>0.57708333333333328</v>
      </c>
      <c r="P26" s="169">
        <f t="shared" si="0"/>
        <v>0.65694444444444433</v>
      </c>
      <c r="Q26" s="169">
        <f t="shared" si="0"/>
        <v>0.7402777777777777</v>
      </c>
      <c r="R26" s="169">
        <f t="shared" si="0"/>
        <v>0.90694444444444433</v>
      </c>
      <c r="S26" s="166"/>
      <c r="T26" s="166"/>
      <c r="U26" s="166"/>
      <c r="V26" s="166"/>
      <c r="W26" s="166"/>
      <c r="X26" s="166"/>
      <c r="Y26" s="166"/>
      <c r="Z26" s="167"/>
    </row>
    <row r="27" spans="1:26" s="2" customFormat="1" ht="15.75" x14ac:dyDescent="0.25">
      <c r="A27" s="22">
        <v>17</v>
      </c>
      <c r="B27" s="20" t="s">
        <v>98</v>
      </c>
      <c r="C27" s="65" t="s">
        <v>99</v>
      </c>
      <c r="D27" s="57"/>
      <c r="E27" s="55"/>
      <c r="F27" s="56"/>
      <c r="G27" s="39"/>
      <c r="H27" s="6">
        <v>1.3</v>
      </c>
      <c r="I27" s="6">
        <f t="shared" si="1"/>
        <v>21.799999999999997</v>
      </c>
      <c r="J27" s="3">
        <v>1.3888888888888889E-3</v>
      </c>
      <c r="K27" s="62">
        <f t="shared" si="2"/>
        <v>2.2916666666666662E-2</v>
      </c>
      <c r="L27" s="168">
        <f t="shared" si="3"/>
        <v>0.28680555555555548</v>
      </c>
      <c r="M27" s="169">
        <f t="shared" si="0"/>
        <v>0.37013888888888885</v>
      </c>
      <c r="N27" s="169">
        <f t="shared" si="0"/>
        <v>0.47430555555555548</v>
      </c>
      <c r="O27" s="169">
        <f t="shared" si="0"/>
        <v>0.57847222222222217</v>
      </c>
      <c r="P27" s="169">
        <f t="shared" si="0"/>
        <v>0.65833333333333321</v>
      </c>
      <c r="Q27" s="169">
        <f t="shared" si="0"/>
        <v>0.74166666666666659</v>
      </c>
      <c r="R27" s="169">
        <f t="shared" si="0"/>
        <v>0.90833333333333321</v>
      </c>
      <c r="S27" s="166"/>
      <c r="T27" s="166"/>
      <c r="U27" s="166"/>
      <c r="V27" s="166"/>
      <c r="W27" s="166"/>
      <c r="X27" s="166"/>
      <c r="Y27" s="166"/>
      <c r="Z27" s="167"/>
    </row>
    <row r="28" spans="1:26" s="2" customFormat="1" ht="15.75" x14ac:dyDescent="0.25">
      <c r="A28" s="53">
        <v>18</v>
      </c>
      <c r="B28" s="20" t="s">
        <v>60</v>
      </c>
      <c r="C28" s="65" t="s">
        <v>60</v>
      </c>
      <c r="D28" s="57"/>
      <c r="E28" s="55"/>
      <c r="F28" s="56"/>
      <c r="G28" s="39"/>
      <c r="H28" s="6">
        <v>1.2</v>
      </c>
      <c r="I28" s="6">
        <f t="shared" si="1"/>
        <v>22.999999999999996</v>
      </c>
      <c r="J28" s="3">
        <v>1.3888888888888889E-3</v>
      </c>
      <c r="K28" s="62">
        <f t="shared" si="2"/>
        <v>2.4305555555555549E-2</v>
      </c>
      <c r="L28" s="168">
        <f t="shared" si="3"/>
        <v>0.28819444444444436</v>
      </c>
      <c r="M28" s="169">
        <f t="shared" si="0"/>
        <v>0.37152777777777773</v>
      </c>
      <c r="N28" s="169">
        <f t="shared" si="0"/>
        <v>0.47569444444444436</v>
      </c>
      <c r="O28" s="169">
        <f t="shared" si="0"/>
        <v>0.57986111111111105</v>
      </c>
      <c r="P28" s="169">
        <f t="shared" si="0"/>
        <v>0.6597222222222221</v>
      </c>
      <c r="Q28" s="169">
        <f t="shared" si="0"/>
        <v>0.74305555555555547</v>
      </c>
      <c r="R28" s="169">
        <f t="shared" si="0"/>
        <v>0.9097222222222221</v>
      </c>
      <c r="S28" s="166"/>
      <c r="T28" s="166"/>
      <c r="U28" s="166"/>
      <c r="V28" s="166"/>
      <c r="W28" s="166"/>
      <c r="X28" s="166"/>
      <c r="Y28" s="166"/>
      <c r="Z28" s="167"/>
    </row>
    <row r="29" spans="1:26" s="2" customFormat="1" ht="15.75" x14ac:dyDescent="0.25">
      <c r="A29" s="22">
        <v>19</v>
      </c>
      <c r="B29" s="20" t="s">
        <v>60</v>
      </c>
      <c r="C29" s="65" t="s">
        <v>61</v>
      </c>
      <c r="D29" s="57"/>
      <c r="E29" s="55"/>
      <c r="F29" s="56"/>
      <c r="G29" s="39"/>
      <c r="H29" s="6">
        <v>1</v>
      </c>
      <c r="I29" s="6">
        <f t="shared" si="1"/>
        <v>23.999999999999996</v>
      </c>
      <c r="J29" s="3">
        <v>1.3888888888888889E-3</v>
      </c>
      <c r="K29" s="62">
        <f t="shared" si="2"/>
        <v>2.5694444444444436E-2</v>
      </c>
      <c r="L29" s="168">
        <f t="shared" si="3"/>
        <v>0.28958333333333325</v>
      </c>
      <c r="M29" s="169">
        <f t="shared" si="3"/>
        <v>0.37291666666666662</v>
      </c>
      <c r="N29" s="169">
        <f t="shared" si="3"/>
        <v>0.47708333333333325</v>
      </c>
      <c r="O29" s="169">
        <f t="shared" si="3"/>
        <v>0.58124999999999993</v>
      </c>
      <c r="P29" s="169">
        <f t="shared" si="3"/>
        <v>0.66111111111111098</v>
      </c>
      <c r="Q29" s="169">
        <f t="shared" si="3"/>
        <v>0.74444444444444435</v>
      </c>
      <c r="R29" s="169">
        <f t="shared" si="3"/>
        <v>0.91111111111111098</v>
      </c>
      <c r="S29" s="166"/>
      <c r="T29" s="166"/>
      <c r="U29" s="166"/>
      <c r="V29" s="166"/>
      <c r="W29" s="166"/>
      <c r="X29" s="166"/>
      <c r="Y29" s="166"/>
      <c r="Z29" s="167"/>
    </row>
    <row r="30" spans="1:26" s="2" customFormat="1" ht="15.75" x14ac:dyDescent="0.25">
      <c r="A30" s="53">
        <v>20</v>
      </c>
      <c r="B30" s="20" t="s">
        <v>37</v>
      </c>
      <c r="C30" s="65" t="s">
        <v>78</v>
      </c>
      <c r="D30" s="57"/>
      <c r="E30" s="55"/>
      <c r="F30" s="56"/>
      <c r="G30" s="39"/>
      <c r="H30" s="6">
        <v>1.4</v>
      </c>
      <c r="I30" s="6">
        <f t="shared" si="1"/>
        <v>25.399999999999995</v>
      </c>
      <c r="J30" s="3">
        <v>2.0833333333333333E-3</v>
      </c>
      <c r="K30" s="62">
        <f t="shared" si="2"/>
        <v>2.7777777777777769E-2</v>
      </c>
      <c r="L30" s="168">
        <f t="shared" ref="L30:R32" si="6">L29+$J30</f>
        <v>0.29166666666666657</v>
      </c>
      <c r="M30" s="169">
        <f t="shared" si="6"/>
        <v>0.37499999999999994</v>
      </c>
      <c r="N30" s="169">
        <f t="shared" si="6"/>
        <v>0.47916666666666657</v>
      </c>
      <c r="O30" s="169">
        <f t="shared" si="6"/>
        <v>0.58333333333333326</v>
      </c>
      <c r="P30" s="169">
        <f t="shared" si="6"/>
        <v>0.66319444444444431</v>
      </c>
      <c r="Q30" s="169">
        <f t="shared" si="6"/>
        <v>0.74652777777777768</v>
      </c>
      <c r="R30" s="169">
        <f t="shared" si="6"/>
        <v>0.91319444444444431</v>
      </c>
      <c r="S30" s="166"/>
      <c r="T30" s="166"/>
      <c r="U30" s="166"/>
      <c r="V30" s="166"/>
      <c r="W30" s="166"/>
      <c r="X30" s="166"/>
      <c r="Y30" s="166"/>
      <c r="Z30" s="167"/>
    </row>
    <row r="31" spans="1:26" s="2" customFormat="1" ht="15.75" x14ac:dyDescent="0.25">
      <c r="A31" s="22">
        <v>21</v>
      </c>
      <c r="B31" s="20" t="s">
        <v>37</v>
      </c>
      <c r="C31" s="65" t="s">
        <v>29</v>
      </c>
      <c r="D31" s="57"/>
      <c r="E31" s="55"/>
      <c r="F31" s="56"/>
      <c r="G31" s="39"/>
      <c r="H31" s="6">
        <v>0.8</v>
      </c>
      <c r="I31" s="6">
        <f t="shared" si="1"/>
        <v>26.199999999999996</v>
      </c>
      <c r="J31" s="3">
        <v>1.3888888888888889E-3</v>
      </c>
      <c r="K31" s="62">
        <f t="shared" si="2"/>
        <v>2.9166666666666657E-2</v>
      </c>
      <c r="L31" s="168">
        <f t="shared" si="6"/>
        <v>0.29305555555555546</v>
      </c>
      <c r="M31" s="169">
        <f t="shared" si="6"/>
        <v>0.37638888888888883</v>
      </c>
      <c r="N31" s="169">
        <f t="shared" si="6"/>
        <v>0.48055555555555546</v>
      </c>
      <c r="O31" s="169">
        <f t="shared" si="6"/>
        <v>0.58472222222222214</v>
      </c>
      <c r="P31" s="169">
        <f t="shared" si="6"/>
        <v>0.66458333333333319</v>
      </c>
      <c r="Q31" s="169">
        <f t="shared" si="6"/>
        <v>0.74791666666666656</v>
      </c>
      <c r="R31" s="169">
        <f t="shared" si="6"/>
        <v>0.91458333333333319</v>
      </c>
      <c r="S31" s="166"/>
      <c r="T31" s="166"/>
      <c r="U31" s="166"/>
      <c r="V31" s="166"/>
      <c r="W31" s="166"/>
      <c r="X31" s="166"/>
      <c r="Y31" s="166"/>
      <c r="Z31" s="167"/>
    </row>
    <row r="32" spans="1:26" s="2" customFormat="1" ht="16.5" thickBot="1" x14ac:dyDescent="0.3">
      <c r="A32" s="27">
        <v>22</v>
      </c>
      <c r="B32" s="32" t="s">
        <v>37</v>
      </c>
      <c r="C32" s="68" t="s">
        <v>28</v>
      </c>
      <c r="D32" s="74"/>
      <c r="E32" s="58"/>
      <c r="F32" s="59"/>
      <c r="G32" s="26"/>
      <c r="H32" s="8">
        <v>1.2</v>
      </c>
      <c r="I32" s="8">
        <f t="shared" si="1"/>
        <v>27.399999999999995</v>
      </c>
      <c r="J32" s="7">
        <v>1.3888888888888889E-3</v>
      </c>
      <c r="K32" s="63">
        <f t="shared" si="2"/>
        <v>3.0555555555555544E-2</v>
      </c>
      <c r="L32" s="170">
        <f t="shared" si="6"/>
        <v>0.29444444444444434</v>
      </c>
      <c r="M32" s="171">
        <f t="shared" si="6"/>
        <v>0.37777777777777771</v>
      </c>
      <c r="N32" s="171">
        <f t="shared" si="6"/>
        <v>0.48194444444444434</v>
      </c>
      <c r="O32" s="171">
        <f t="shared" si="6"/>
        <v>0.58611111111111103</v>
      </c>
      <c r="P32" s="171">
        <f t="shared" si="6"/>
        <v>0.66597222222222208</v>
      </c>
      <c r="Q32" s="171">
        <f t="shared" si="6"/>
        <v>0.74930555555555545</v>
      </c>
      <c r="R32" s="171">
        <f t="shared" si="6"/>
        <v>0.91597222222222208</v>
      </c>
      <c r="S32" s="171"/>
      <c r="T32" s="171"/>
      <c r="U32" s="171"/>
      <c r="V32" s="171"/>
      <c r="W32" s="171"/>
      <c r="X32" s="171"/>
      <c r="Y32" s="171"/>
      <c r="Z32" s="172"/>
    </row>
    <row r="33" spans="2:17" ht="15.75" thickTop="1" x14ac:dyDescent="0.25"/>
    <row r="34" spans="2:17" ht="15.75" x14ac:dyDescent="0.25">
      <c r="B34" s="35" t="s">
        <v>15</v>
      </c>
      <c r="Q34" s="33" t="s">
        <v>26</v>
      </c>
    </row>
    <row r="35" spans="2:17" s="2" customFormat="1" x14ac:dyDescent="0.25">
      <c r="B35" s="36" t="s">
        <v>27</v>
      </c>
    </row>
    <row r="36" spans="2:17" s="2" customFormat="1" x14ac:dyDescent="0.25">
      <c r="B36" s="37" t="s">
        <v>19</v>
      </c>
    </row>
    <row r="37" spans="2:17" s="2" customFormat="1" x14ac:dyDescent="0.25">
      <c r="B37" s="38" t="s">
        <v>21</v>
      </c>
    </row>
    <row r="38" spans="2:17" s="2" customFormat="1" x14ac:dyDescent="0.25">
      <c r="B38" s="38"/>
    </row>
    <row r="39" spans="2:17" s="2" customFormat="1" x14ac:dyDescent="0.25">
      <c r="B39" s="38"/>
    </row>
    <row r="40" spans="2:17" s="2" customFormat="1" x14ac:dyDescent="0.25"/>
    <row r="42" spans="2:17" s="2" customFormat="1" x14ac:dyDescent="0.25"/>
    <row r="45" spans="2:17" s="2" customFormat="1" x14ac:dyDescent="0.25"/>
  </sheetData>
  <mergeCells count="26">
    <mergeCell ref="X1:Z2"/>
    <mergeCell ref="R6:Z6"/>
    <mergeCell ref="A4:D4"/>
    <mergeCell ref="E4:Z4"/>
    <mergeCell ref="J9:J10"/>
    <mergeCell ref="K9:K10"/>
    <mergeCell ref="F8:F10"/>
    <mergeCell ref="G8:G10"/>
    <mergeCell ref="H9:H10"/>
    <mergeCell ref="H8:I8"/>
    <mergeCell ref="J8:K8"/>
    <mergeCell ref="I9:I10"/>
    <mergeCell ref="L8:Z8"/>
    <mergeCell ref="A1:D2"/>
    <mergeCell ref="A6:D6"/>
    <mergeCell ref="E1:L2"/>
    <mergeCell ref="M1:S1"/>
    <mergeCell ref="T1:W2"/>
    <mergeCell ref="M2:S2"/>
    <mergeCell ref="E6:J6"/>
    <mergeCell ref="K6:Q6"/>
    <mergeCell ref="A8:A10"/>
    <mergeCell ref="B8:B10"/>
    <mergeCell ref="C8:C10"/>
    <mergeCell ref="D8:D10"/>
    <mergeCell ref="E8:E10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A93D-A513-4AD1-BA2E-AB1BA6BC7C3C}">
  <sheetPr>
    <pageSetUpPr fitToPage="1"/>
  </sheetPr>
  <dimension ref="A1:Z39"/>
  <sheetViews>
    <sheetView topLeftCell="A7" zoomScale="80" zoomScaleNormal="80" workbookViewId="0">
      <selection activeCell="C21" sqref="C21"/>
    </sheetView>
  </sheetViews>
  <sheetFormatPr defaultRowHeight="15" x14ac:dyDescent="0.25"/>
  <cols>
    <col min="1" max="1" width="3.7109375" style="2" customWidth="1"/>
    <col min="2" max="2" width="12.7109375" style="2" customWidth="1"/>
    <col min="3" max="3" width="41.85546875" style="2" customWidth="1"/>
    <col min="4" max="4" width="5.7109375" style="2" customWidth="1"/>
    <col min="5" max="6" width="7.7109375" style="2" customWidth="1"/>
    <col min="7" max="7" width="6.5703125" style="2" customWidth="1"/>
    <col min="8" max="11" width="5.7109375" style="2" customWidth="1"/>
    <col min="12" max="26" width="8.28515625" style="2" customWidth="1"/>
  </cols>
  <sheetData>
    <row r="1" spans="1:26" ht="20.25" customHeight="1" x14ac:dyDescent="0.3">
      <c r="A1" s="207"/>
      <c r="B1" s="208"/>
      <c r="C1" s="208"/>
      <c r="D1" s="209"/>
      <c r="E1" s="213" t="s">
        <v>24</v>
      </c>
      <c r="F1" s="213"/>
      <c r="G1" s="213"/>
      <c r="H1" s="213"/>
      <c r="I1" s="213"/>
      <c r="J1" s="213"/>
      <c r="K1" s="213"/>
      <c r="L1" s="213"/>
      <c r="M1" s="214" t="s">
        <v>17</v>
      </c>
      <c r="N1" s="214"/>
      <c r="O1" s="214"/>
      <c r="P1" s="214"/>
      <c r="Q1" s="214"/>
      <c r="R1" s="214"/>
      <c r="S1" s="214"/>
      <c r="T1" s="193" t="s">
        <v>23</v>
      </c>
      <c r="U1" s="194"/>
      <c r="V1" s="194"/>
      <c r="W1" s="195"/>
      <c r="X1" s="193"/>
      <c r="Y1" s="194"/>
      <c r="Z1" s="195"/>
    </row>
    <row r="2" spans="1:26" ht="20.25" customHeight="1" x14ac:dyDescent="0.3">
      <c r="A2" s="210"/>
      <c r="B2" s="211"/>
      <c r="C2" s="211"/>
      <c r="D2" s="212"/>
      <c r="E2" s="213"/>
      <c r="F2" s="213"/>
      <c r="G2" s="213"/>
      <c r="H2" s="213"/>
      <c r="I2" s="213"/>
      <c r="J2" s="213"/>
      <c r="K2" s="213"/>
      <c r="L2" s="213"/>
      <c r="M2" s="214" t="s">
        <v>25</v>
      </c>
      <c r="N2" s="214"/>
      <c r="O2" s="214"/>
      <c r="P2" s="214"/>
      <c r="Q2" s="214"/>
      <c r="R2" s="214"/>
      <c r="S2" s="214"/>
      <c r="T2" s="196"/>
      <c r="U2" s="197"/>
      <c r="V2" s="197"/>
      <c r="W2" s="198"/>
      <c r="X2" s="196"/>
      <c r="Y2" s="197"/>
      <c r="Z2" s="198"/>
    </row>
    <row r="3" spans="1:2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.75" x14ac:dyDescent="0.25">
      <c r="A4" s="202" t="s">
        <v>0</v>
      </c>
      <c r="B4" s="203"/>
      <c r="C4" s="203"/>
      <c r="D4" s="204"/>
      <c r="E4" s="199" t="s">
        <v>68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1"/>
    </row>
    <row r="5" spans="1:2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5.25" x14ac:dyDescent="0.25">
      <c r="A6" s="202" t="s">
        <v>1</v>
      </c>
      <c r="B6" s="203"/>
      <c r="C6" s="203"/>
      <c r="D6" s="204"/>
      <c r="E6" s="205">
        <v>5</v>
      </c>
      <c r="F6" s="205"/>
      <c r="G6" s="205"/>
      <c r="H6" s="205"/>
      <c r="I6" s="205"/>
      <c r="J6" s="206"/>
      <c r="K6" s="202" t="s">
        <v>14</v>
      </c>
      <c r="L6" s="203"/>
      <c r="M6" s="203"/>
      <c r="N6" s="203"/>
      <c r="O6" s="203"/>
      <c r="P6" s="203"/>
      <c r="Q6" s="204"/>
      <c r="R6" s="215" t="s">
        <v>22</v>
      </c>
      <c r="S6" s="216"/>
      <c r="T6" s="216"/>
      <c r="U6" s="216"/>
      <c r="V6" s="216"/>
      <c r="W6" s="216"/>
      <c r="X6" s="216"/>
      <c r="Y6" s="216"/>
      <c r="Z6" s="217"/>
    </row>
    <row r="7" spans="1:26" ht="15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thickTop="1" x14ac:dyDescent="0.25">
      <c r="A8" s="189" t="s">
        <v>2</v>
      </c>
      <c r="B8" s="187" t="s">
        <v>3</v>
      </c>
      <c r="C8" s="187" t="s">
        <v>4</v>
      </c>
      <c r="D8" s="187" t="s">
        <v>5</v>
      </c>
      <c r="E8" s="187" t="s">
        <v>10</v>
      </c>
      <c r="F8" s="187" t="s">
        <v>16</v>
      </c>
      <c r="G8" s="187" t="s">
        <v>39</v>
      </c>
      <c r="H8" s="174" t="s">
        <v>11</v>
      </c>
      <c r="I8" s="176"/>
      <c r="J8" s="177" t="s">
        <v>12</v>
      </c>
      <c r="K8" s="178"/>
      <c r="L8" s="179" t="s">
        <v>13</v>
      </c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1"/>
    </row>
    <row r="9" spans="1:26" ht="16.5" customHeight="1" x14ac:dyDescent="0.25">
      <c r="A9" s="190"/>
      <c r="B9" s="188"/>
      <c r="C9" s="188"/>
      <c r="D9" s="188"/>
      <c r="E9" s="188"/>
      <c r="F9" s="188"/>
      <c r="G9" s="188"/>
      <c r="H9" s="182" t="s">
        <v>6</v>
      </c>
      <c r="I9" s="182" t="s">
        <v>7</v>
      </c>
      <c r="J9" s="182" t="s">
        <v>8</v>
      </c>
      <c r="K9" s="184" t="s">
        <v>9</v>
      </c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8"/>
    </row>
    <row r="10" spans="1:26" ht="15.75" thickBot="1" x14ac:dyDescent="0.3">
      <c r="A10" s="191"/>
      <c r="B10" s="183"/>
      <c r="C10" s="183"/>
      <c r="D10" s="183"/>
      <c r="E10" s="183"/>
      <c r="F10" s="183"/>
      <c r="G10" s="183"/>
      <c r="H10" s="183"/>
      <c r="I10" s="183"/>
      <c r="J10" s="183"/>
      <c r="K10" s="185"/>
      <c r="L10" s="28" t="s">
        <v>70</v>
      </c>
      <c r="M10" s="29" t="s">
        <v>70</v>
      </c>
      <c r="N10" s="29" t="s">
        <v>70</v>
      </c>
      <c r="O10" s="29" t="s">
        <v>70</v>
      </c>
      <c r="P10" s="41" t="s">
        <v>70</v>
      </c>
      <c r="Q10" s="42" t="s">
        <v>72</v>
      </c>
      <c r="R10" s="29" t="s">
        <v>72</v>
      </c>
      <c r="S10" s="29" t="s">
        <v>72</v>
      </c>
      <c r="T10" s="29"/>
      <c r="U10" s="29"/>
      <c r="V10" s="29"/>
      <c r="W10" s="29"/>
      <c r="X10" s="29"/>
      <c r="Y10" s="29"/>
      <c r="Z10" s="30"/>
    </row>
    <row r="11" spans="1:26" ht="20.100000000000001" customHeight="1" x14ac:dyDescent="0.25">
      <c r="A11" s="173">
        <v>1</v>
      </c>
      <c r="B11" s="31" t="s">
        <v>37</v>
      </c>
      <c r="C11" s="64" t="s">
        <v>28</v>
      </c>
      <c r="D11" s="78"/>
      <c r="E11" s="60"/>
      <c r="F11" s="61"/>
      <c r="G11" s="54"/>
      <c r="H11" s="51"/>
      <c r="I11" s="51">
        <v>0</v>
      </c>
      <c r="J11" s="52"/>
      <c r="K11" s="40">
        <v>0</v>
      </c>
      <c r="L11" s="43">
        <v>0.22222222222222221</v>
      </c>
      <c r="M11" s="45">
        <v>0.30555555555555552</v>
      </c>
      <c r="N11" s="45">
        <v>0.3888888888888889</v>
      </c>
      <c r="O11" s="45">
        <v>0.50347222222222221</v>
      </c>
      <c r="P11" s="45">
        <v>0.59375</v>
      </c>
      <c r="Q11" s="45">
        <v>0.67708333333333337</v>
      </c>
      <c r="R11" s="45">
        <v>0.76041666666666663</v>
      </c>
      <c r="S11" s="45">
        <v>0.92708333333333337</v>
      </c>
      <c r="T11" s="45"/>
      <c r="U11" s="45"/>
      <c r="V11" s="45"/>
      <c r="W11" s="45"/>
      <c r="X11" s="45"/>
      <c r="Y11" s="45"/>
      <c r="Z11" s="44"/>
    </row>
    <row r="12" spans="1:26" ht="20.100000000000001" customHeight="1" x14ac:dyDescent="0.25">
      <c r="A12" s="22">
        <v>2</v>
      </c>
      <c r="B12" s="20" t="s">
        <v>37</v>
      </c>
      <c r="C12" s="65" t="s">
        <v>29</v>
      </c>
      <c r="D12" s="57"/>
      <c r="E12" s="55"/>
      <c r="F12" s="56"/>
      <c r="G12" s="39"/>
      <c r="H12" s="51">
        <v>1.2</v>
      </c>
      <c r="I12" s="6">
        <f t="shared" ref="I12:I32" si="0">I11+H12</f>
        <v>1.2</v>
      </c>
      <c r="J12" s="52">
        <v>1.3888888888888889E-3</v>
      </c>
      <c r="K12" s="62">
        <f t="shared" ref="K12:K32" si="1">K11+J12</f>
        <v>1.3888888888888889E-3</v>
      </c>
      <c r="L12" s="85">
        <f>L11+$J12</f>
        <v>0.22361111111111109</v>
      </c>
      <c r="M12" s="82">
        <f t="shared" ref="M12:R28" si="2">M11+$J12</f>
        <v>0.30694444444444441</v>
      </c>
      <c r="N12" s="82">
        <f t="shared" si="2"/>
        <v>0.39027777777777778</v>
      </c>
      <c r="O12" s="82">
        <f t="shared" si="2"/>
        <v>0.50486111111111109</v>
      </c>
      <c r="P12" s="82">
        <f t="shared" si="2"/>
        <v>0.59513888888888888</v>
      </c>
      <c r="Q12" s="82">
        <f t="shared" si="2"/>
        <v>0.67847222222222225</v>
      </c>
      <c r="R12" s="82">
        <f t="shared" si="2"/>
        <v>0.76180555555555551</v>
      </c>
      <c r="S12" s="82">
        <f t="shared" ref="S12" si="3">S11+$J12</f>
        <v>0.92847222222222225</v>
      </c>
      <c r="T12" s="45"/>
      <c r="U12" s="45"/>
      <c r="V12" s="45"/>
      <c r="W12" s="45"/>
      <c r="X12" s="45"/>
      <c r="Y12" s="45"/>
      <c r="Z12" s="44"/>
    </row>
    <row r="13" spans="1:26" ht="20.100000000000001" customHeight="1" x14ac:dyDescent="0.25">
      <c r="A13" s="53">
        <v>3</v>
      </c>
      <c r="B13" s="20" t="s">
        <v>37</v>
      </c>
      <c r="C13" s="65" t="s">
        <v>78</v>
      </c>
      <c r="D13" s="57"/>
      <c r="E13" s="55"/>
      <c r="F13" s="56"/>
      <c r="G13" s="39"/>
      <c r="H13" s="6">
        <v>0.8</v>
      </c>
      <c r="I13" s="6">
        <f t="shared" si="0"/>
        <v>2</v>
      </c>
      <c r="J13" s="3">
        <v>1.3888888888888889E-3</v>
      </c>
      <c r="K13" s="62">
        <f t="shared" si="1"/>
        <v>2.7777777777777779E-3</v>
      </c>
      <c r="L13" s="85">
        <f t="shared" ref="L13:R32" si="4">L12+$J13</f>
        <v>0.22499999999999998</v>
      </c>
      <c r="M13" s="82">
        <f t="shared" si="2"/>
        <v>0.30833333333333329</v>
      </c>
      <c r="N13" s="82">
        <f t="shared" si="2"/>
        <v>0.39166666666666666</v>
      </c>
      <c r="O13" s="82">
        <f t="shared" si="2"/>
        <v>0.50624999999999998</v>
      </c>
      <c r="P13" s="82">
        <f t="shared" si="2"/>
        <v>0.59652777777777777</v>
      </c>
      <c r="Q13" s="82">
        <f t="shared" si="2"/>
        <v>0.67986111111111114</v>
      </c>
      <c r="R13" s="82">
        <f t="shared" si="2"/>
        <v>0.7631944444444444</v>
      </c>
      <c r="S13" s="82">
        <f t="shared" ref="S13" si="5">S12+$J13</f>
        <v>0.92986111111111114</v>
      </c>
      <c r="T13" s="45"/>
      <c r="U13" s="45"/>
      <c r="V13" s="45"/>
      <c r="W13" s="45"/>
      <c r="X13" s="45"/>
      <c r="Y13" s="45"/>
      <c r="Z13" s="44"/>
    </row>
    <row r="14" spans="1:26" ht="20.100000000000001" customHeight="1" x14ac:dyDescent="0.25">
      <c r="A14" s="22">
        <v>4</v>
      </c>
      <c r="B14" s="20" t="s">
        <v>60</v>
      </c>
      <c r="C14" s="65" t="s">
        <v>61</v>
      </c>
      <c r="D14" s="57"/>
      <c r="E14" s="55"/>
      <c r="F14" s="56"/>
      <c r="G14" s="39"/>
      <c r="H14" s="6">
        <v>1.4</v>
      </c>
      <c r="I14" s="6">
        <f t="shared" si="0"/>
        <v>3.4</v>
      </c>
      <c r="J14" s="3">
        <v>2.0833333333333333E-3</v>
      </c>
      <c r="K14" s="62">
        <f t="shared" si="1"/>
        <v>4.8611111111111112E-3</v>
      </c>
      <c r="L14" s="85">
        <f t="shared" si="4"/>
        <v>0.2270833333333333</v>
      </c>
      <c r="M14" s="82">
        <f t="shared" si="2"/>
        <v>0.31041666666666662</v>
      </c>
      <c r="N14" s="82">
        <f t="shared" si="2"/>
        <v>0.39374999999999999</v>
      </c>
      <c r="O14" s="82">
        <f t="shared" si="2"/>
        <v>0.5083333333333333</v>
      </c>
      <c r="P14" s="82">
        <f t="shared" si="2"/>
        <v>0.59861111111111109</v>
      </c>
      <c r="Q14" s="82">
        <f t="shared" si="2"/>
        <v>0.68194444444444446</v>
      </c>
      <c r="R14" s="82">
        <f t="shared" si="2"/>
        <v>0.76527777777777772</v>
      </c>
      <c r="S14" s="82">
        <f t="shared" ref="S14" si="6">S13+$J14</f>
        <v>0.93194444444444446</v>
      </c>
      <c r="T14" s="45"/>
      <c r="U14" s="45"/>
      <c r="V14" s="45"/>
      <c r="W14" s="45"/>
      <c r="X14" s="45"/>
      <c r="Y14" s="45"/>
      <c r="Z14" s="44"/>
    </row>
    <row r="15" spans="1:26" ht="20.100000000000001" customHeight="1" x14ac:dyDescent="0.25">
      <c r="A15" s="53">
        <v>5</v>
      </c>
      <c r="B15" s="20" t="s">
        <v>60</v>
      </c>
      <c r="C15" s="65" t="s">
        <v>60</v>
      </c>
      <c r="D15" s="57"/>
      <c r="E15" s="55"/>
      <c r="F15" s="56"/>
      <c r="G15" s="39"/>
      <c r="H15" s="6">
        <v>1</v>
      </c>
      <c r="I15" s="6">
        <f t="shared" si="0"/>
        <v>4.4000000000000004</v>
      </c>
      <c r="J15" s="3">
        <v>1.3888888888888889E-3</v>
      </c>
      <c r="K15" s="62">
        <f t="shared" si="1"/>
        <v>6.2500000000000003E-3</v>
      </c>
      <c r="L15" s="85">
        <f t="shared" si="4"/>
        <v>0.22847222222222219</v>
      </c>
      <c r="M15" s="82">
        <f t="shared" si="2"/>
        <v>0.3118055555555555</v>
      </c>
      <c r="N15" s="82">
        <f t="shared" si="2"/>
        <v>0.39513888888888887</v>
      </c>
      <c r="O15" s="82">
        <f t="shared" si="2"/>
        <v>0.50972222222222219</v>
      </c>
      <c r="P15" s="82">
        <f t="shared" si="2"/>
        <v>0.6</v>
      </c>
      <c r="Q15" s="82">
        <f t="shared" si="2"/>
        <v>0.68333333333333335</v>
      </c>
      <c r="R15" s="82">
        <f t="shared" si="2"/>
        <v>0.76666666666666661</v>
      </c>
      <c r="S15" s="82">
        <f t="shared" ref="S15" si="7">S14+$J15</f>
        <v>0.93333333333333335</v>
      </c>
      <c r="T15" s="45"/>
      <c r="U15" s="45"/>
      <c r="V15" s="45"/>
      <c r="W15" s="45"/>
      <c r="X15" s="45"/>
      <c r="Y15" s="45"/>
      <c r="Z15" s="44"/>
    </row>
    <row r="16" spans="1:26" ht="20.100000000000001" customHeight="1" x14ac:dyDescent="0.25">
      <c r="A16" s="22">
        <v>6</v>
      </c>
      <c r="B16" s="20" t="s">
        <v>98</v>
      </c>
      <c r="C16" s="65" t="s">
        <v>99</v>
      </c>
      <c r="D16" s="57"/>
      <c r="E16" s="55"/>
      <c r="F16" s="56"/>
      <c r="G16" s="39"/>
      <c r="H16" s="6">
        <v>1.2</v>
      </c>
      <c r="I16" s="6">
        <f t="shared" si="0"/>
        <v>5.6000000000000005</v>
      </c>
      <c r="J16" s="3">
        <v>1.3888888888888889E-3</v>
      </c>
      <c r="K16" s="62">
        <f t="shared" si="1"/>
        <v>7.6388888888888895E-3</v>
      </c>
      <c r="L16" s="85">
        <f t="shared" si="4"/>
        <v>0.22986111111111107</v>
      </c>
      <c r="M16" s="82">
        <f t="shared" si="2"/>
        <v>0.31319444444444439</v>
      </c>
      <c r="N16" s="82">
        <f t="shared" si="2"/>
        <v>0.39652777777777776</v>
      </c>
      <c r="O16" s="82">
        <f t="shared" si="2"/>
        <v>0.51111111111111107</v>
      </c>
      <c r="P16" s="82">
        <f t="shared" si="2"/>
        <v>0.60138888888888886</v>
      </c>
      <c r="Q16" s="82">
        <f t="shared" si="2"/>
        <v>0.68472222222222223</v>
      </c>
      <c r="R16" s="82">
        <f t="shared" si="2"/>
        <v>0.76805555555555549</v>
      </c>
      <c r="S16" s="82">
        <f t="shared" ref="S16" si="8">S15+$J16</f>
        <v>0.93472222222222223</v>
      </c>
      <c r="T16" s="45"/>
      <c r="U16" s="45"/>
      <c r="V16" s="45"/>
      <c r="W16" s="45"/>
      <c r="X16" s="45"/>
      <c r="Y16" s="45"/>
      <c r="Z16" s="44"/>
    </row>
    <row r="17" spans="1:26" ht="20.100000000000001" customHeight="1" x14ac:dyDescent="0.25">
      <c r="A17" s="53">
        <v>7</v>
      </c>
      <c r="B17" s="20" t="s">
        <v>95</v>
      </c>
      <c r="C17" s="65" t="s">
        <v>94</v>
      </c>
      <c r="D17" s="57"/>
      <c r="E17" s="55"/>
      <c r="F17" s="56"/>
      <c r="G17" s="39"/>
      <c r="H17" s="6">
        <v>1.3</v>
      </c>
      <c r="I17" s="6">
        <f t="shared" si="0"/>
        <v>6.9</v>
      </c>
      <c r="J17" s="3">
        <v>1.3888888888888889E-3</v>
      </c>
      <c r="K17" s="62">
        <f t="shared" si="1"/>
        <v>9.0277777777777787E-3</v>
      </c>
      <c r="L17" s="85">
        <f t="shared" si="4"/>
        <v>0.23124999999999996</v>
      </c>
      <c r="M17" s="82">
        <f t="shared" si="2"/>
        <v>0.31458333333333327</v>
      </c>
      <c r="N17" s="82">
        <f t="shared" si="2"/>
        <v>0.39791666666666664</v>
      </c>
      <c r="O17" s="82">
        <f t="shared" si="2"/>
        <v>0.51249999999999996</v>
      </c>
      <c r="P17" s="82">
        <f t="shared" si="2"/>
        <v>0.60277777777777775</v>
      </c>
      <c r="Q17" s="82">
        <f t="shared" si="2"/>
        <v>0.68611111111111112</v>
      </c>
      <c r="R17" s="82">
        <f t="shared" si="2"/>
        <v>0.76944444444444438</v>
      </c>
      <c r="S17" s="82">
        <f t="shared" ref="S17" si="9">S16+$J17</f>
        <v>0.93611111111111112</v>
      </c>
      <c r="T17" s="45"/>
      <c r="U17" s="45"/>
      <c r="V17" s="45"/>
      <c r="W17" s="45"/>
      <c r="X17" s="45"/>
      <c r="Y17" s="45"/>
      <c r="Z17" s="44"/>
    </row>
    <row r="18" spans="1:26" ht="20.100000000000001" customHeight="1" x14ac:dyDescent="0.25">
      <c r="A18" s="22">
        <v>8</v>
      </c>
      <c r="B18" s="20" t="s">
        <v>95</v>
      </c>
      <c r="C18" s="65" t="s">
        <v>93</v>
      </c>
      <c r="D18" s="57"/>
      <c r="E18" s="55"/>
      <c r="F18" s="56"/>
      <c r="G18" s="39"/>
      <c r="H18" s="6">
        <v>1.3</v>
      </c>
      <c r="I18" s="6">
        <f t="shared" si="0"/>
        <v>8.2000000000000011</v>
      </c>
      <c r="J18" s="3">
        <v>1.3888888888888889E-3</v>
      </c>
      <c r="K18" s="62">
        <f t="shared" si="1"/>
        <v>1.0416666666666668E-2</v>
      </c>
      <c r="L18" s="85">
        <f t="shared" si="4"/>
        <v>0.23263888888888884</v>
      </c>
      <c r="M18" s="82">
        <f t="shared" si="2"/>
        <v>0.31597222222222215</v>
      </c>
      <c r="N18" s="82">
        <f t="shared" si="2"/>
        <v>0.39930555555555552</v>
      </c>
      <c r="O18" s="82">
        <f t="shared" si="2"/>
        <v>0.51388888888888884</v>
      </c>
      <c r="P18" s="82">
        <f t="shared" si="2"/>
        <v>0.60416666666666663</v>
      </c>
      <c r="Q18" s="82">
        <f t="shared" si="2"/>
        <v>0.6875</v>
      </c>
      <c r="R18" s="82">
        <f t="shared" si="2"/>
        <v>0.77083333333333326</v>
      </c>
      <c r="S18" s="82">
        <f t="shared" ref="S18:S20" si="10">S17+$J18</f>
        <v>0.9375</v>
      </c>
      <c r="T18" s="45"/>
      <c r="U18" s="45"/>
      <c r="V18" s="45"/>
      <c r="W18" s="45"/>
      <c r="X18" s="45"/>
      <c r="Y18" s="45"/>
      <c r="Z18" s="44"/>
    </row>
    <row r="19" spans="1:26" s="2" customFormat="1" ht="20.100000000000001" customHeight="1" x14ac:dyDescent="0.25">
      <c r="A19" s="53">
        <v>9</v>
      </c>
      <c r="B19" s="20" t="s">
        <v>95</v>
      </c>
      <c r="C19" s="65" t="s">
        <v>94</v>
      </c>
      <c r="D19" s="57"/>
      <c r="E19" s="55"/>
      <c r="F19" s="56"/>
      <c r="G19" s="39"/>
      <c r="H19" s="6">
        <v>0.5</v>
      </c>
      <c r="I19" s="6">
        <f t="shared" si="0"/>
        <v>8.7000000000000011</v>
      </c>
      <c r="J19" s="3">
        <v>6.9444444444444447E-4</v>
      </c>
      <c r="K19" s="62">
        <f t="shared" si="1"/>
        <v>1.1111111111111112E-2</v>
      </c>
      <c r="L19" s="85">
        <f t="shared" si="4"/>
        <v>0.23333333333333328</v>
      </c>
      <c r="M19" s="82">
        <f t="shared" si="4"/>
        <v>0.3166666666666666</v>
      </c>
      <c r="N19" s="82">
        <f t="shared" si="4"/>
        <v>0.39999999999999997</v>
      </c>
      <c r="O19" s="82">
        <f t="shared" si="4"/>
        <v>0.51458333333333328</v>
      </c>
      <c r="P19" s="82">
        <f t="shared" si="4"/>
        <v>0.60486111111111107</v>
      </c>
      <c r="Q19" s="82">
        <f t="shared" si="4"/>
        <v>0.68819444444444444</v>
      </c>
      <c r="R19" s="82">
        <f t="shared" si="4"/>
        <v>0.7715277777777777</v>
      </c>
      <c r="S19" s="82">
        <f t="shared" si="10"/>
        <v>0.93819444444444444</v>
      </c>
      <c r="T19" s="45"/>
      <c r="U19" s="45"/>
      <c r="V19" s="45"/>
      <c r="W19" s="45"/>
      <c r="X19" s="45"/>
      <c r="Y19" s="45"/>
      <c r="Z19" s="44"/>
    </row>
    <row r="20" spans="1:26" ht="20.100000000000001" customHeight="1" x14ac:dyDescent="0.25">
      <c r="A20" s="22">
        <v>10</v>
      </c>
      <c r="B20" s="20" t="s">
        <v>95</v>
      </c>
      <c r="C20" s="65" t="s">
        <v>92</v>
      </c>
      <c r="D20" s="57"/>
      <c r="E20" s="55"/>
      <c r="F20" s="56"/>
      <c r="G20" s="39"/>
      <c r="H20" s="6">
        <v>0.5</v>
      </c>
      <c r="I20" s="6">
        <f t="shared" si="0"/>
        <v>9.2000000000000011</v>
      </c>
      <c r="J20" s="3">
        <v>6.9444444444444447E-4</v>
      </c>
      <c r="K20" s="62">
        <f t="shared" si="1"/>
        <v>1.1805555555555555E-2</v>
      </c>
      <c r="L20" s="85">
        <f t="shared" si="4"/>
        <v>0.23402777777777772</v>
      </c>
      <c r="M20" s="82">
        <f t="shared" si="4"/>
        <v>0.31736111111111104</v>
      </c>
      <c r="N20" s="82">
        <f t="shared" si="4"/>
        <v>0.40069444444444441</v>
      </c>
      <c r="O20" s="82">
        <f t="shared" si="4"/>
        <v>0.51527777777777772</v>
      </c>
      <c r="P20" s="82">
        <f t="shared" si="4"/>
        <v>0.60555555555555551</v>
      </c>
      <c r="Q20" s="82">
        <f t="shared" si="4"/>
        <v>0.68888888888888888</v>
      </c>
      <c r="R20" s="82">
        <f t="shared" si="4"/>
        <v>0.77222222222222214</v>
      </c>
      <c r="S20" s="82">
        <f t="shared" si="10"/>
        <v>0.93888888888888888</v>
      </c>
      <c r="T20" s="45"/>
      <c r="U20" s="45"/>
      <c r="V20" s="45"/>
      <c r="W20" s="45"/>
      <c r="X20" s="45"/>
      <c r="Y20" s="45"/>
      <c r="Z20" s="44"/>
    </row>
    <row r="21" spans="1:26" ht="20.100000000000001" customHeight="1" x14ac:dyDescent="0.25">
      <c r="A21" s="53">
        <v>11</v>
      </c>
      <c r="B21" s="20" t="s">
        <v>64</v>
      </c>
      <c r="C21" s="65" t="s">
        <v>59</v>
      </c>
      <c r="D21" s="57"/>
      <c r="E21" s="55"/>
      <c r="F21" s="56"/>
      <c r="G21" s="39"/>
      <c r="H21" s="6">
        <v>1.4</v>
      </c>
      <c r="I21" s="6">
        <f t="shared" si="0"/>
        <v>10.600000000000001</v>
      </c>
      <c r="J21" s="3">
        <v>1.3888888888888889E-3</v>
      </c>
      <c r="K21" s="62">
        <f t="shared" si="1"/>
        <v>1.3194444444444444E-2</v>
      </c>
      <c r="L21" s="85">
        <f t="shared" si="4"/>
        <v>0.23541666666666661</v>
      </c>
      <c r="M21" s="82">
        <f t="shared" si="2"/>
        <v>0.31874999999999992</v>
      </c>
      <c r="N21" s="82">
        <f t="shared" si="2"/>
        <v>0.40208333333333329</v>
      </c>
      <c r="O21" s="82">
        <f t="shared" si="2"/>
        <v>0.51666666666666661</v>
      </c>
      <c r="P21" s="82">
        <f t="shared" si="2"/>
        <v>0.6069444444444444</v>
      </c>
      <c r="Q21" s="82">
        <f t="shared" si="2"/>
        <v>0.69027777777777777</v>
      </c>
      <c r="R21" s="82">
        <f t="shared" si="2"/>
        <v>0.77361111111111103</v>
      </c>
      <c r="S21" s="82">
        <f t="shared" ref="S21" si="11">S20+$J21</f>
        <v>0.94027777777777777</v>
      </c>
      <c r="T21" s="45"/>
      <c r="U21" s="45"/>
      <c r="V21" s="45"/>
      <c r="W21" s="45"/>
      <c r="X21" s="45"/>
      <c r="Y21" s="45"/>
      <c r="Z21" s="44"/>
    </row>
    <row r="22" spans="1:26" ht="20.100000000000001" customHeight="1" x14ac:dyDescent="0.25">
      <c r="A22" s="22">
        <v>12</v>
      </c>
      <c r="B22" s="20" t="s">
        <v>62</v>
      </c>
      <c r="C22" s="65" t="s">
        <v>54</v>
      </c>
      <c r="D22" s="57"/>
      <c r="E22" s="55"/>
      <c r="F22" s="56"/>
      <c r="G22" s="39"/>
      <c r="H22" s="6">
        <v>1.2</v>
      </c>
      <c r="I22" s="6">
        <f t="shared" si="0"/>
        <v>11.8</v>
      </c>
      <c r="J22" s="3">
        <v>1.3888888888888889E-3</v>
      </c>
      <c r="K22" s="62">
        <f t="shared" si="1"/>
        <v>1.4583333333333334E-2</v>
      </c>
      <c r="L22" s="85">
        <f t="shared" si="4"/>
        <v>0.23680555555555549</v>
      </c>
      <c r="M22" s="82">
        <f t="shared" si="2"/>
        <v>0.32013888888888881</v>
      </c>
      <c r="N22" s="82">
        <f t="shared" si="2"/>
        <v>0.40347222222222218</v>
      </c>
      <c r="O22" s="82">
        <f t="shared" si="2"/>
        <v>0.51805555555555549</v>
      </c>
      <c r="P22" s="82">
        <f t="shared" si="2"/>
        <v>0.60833333333333328</v>
      </c>
      <c r="Q22" s="82">
        <f t="shared" si="2"/>
        <v>0.69166666666666665</v>
      </c>
      <c r="R22" s="82">
        <f t="shared" si="2"/>
        <v>0.77499999999999991</v>
      </c>
      <c r="S22" s="82">
        <f t="shared" ref="S22" si="12">S21+$J22</f>
        <v>0.94166666666666665</v>
      </c>
      <c r="T22" s="45"/>
      <c r="U22" s="45"/>
      <c r="V22" s="45"/>
      <c r="W22" s="45"/>
      <c r="X22" s="45"/>
      <c r="Y22" s="45"/>
      <c r="Z22" s="44"/>
    </row>
    <row r="23" spans="1:26" ht="20.100000000000001" customHeight="1" x14ac:dyDescent="0.25">
      <c r="A23" s="53">
        <v>13</v>
      </c>
      <c r="B23" s="20" t="s">
        <v>63</v>
      </c>
      <c r="C23" s="65" t="s">
        <v>58</v>
      </c>
      <c r="D23" s="57"/>
      <c r="E23" s="55"/>
      <c r="F23" s="56"/>
      <c r="G23" s="39"/>
      <c r="H23" s="6">
        <v>4.3</v>
      </c>
      <c r="I23" s="6">
        <f t="shared" si="0"/>
        <v>16.100000000000001</v>
      </c>
      <c r="J23" s="3">
        <v>3.472222222222222E-3</v>
      </c>
      <c r="K23" s="62">
        <f t="shared" si="1"/>
        <v>1.8055555555555554E-2</v>
      </c>
      <c r="L23" s="85">
        <f t="shared" si="4"/>
        <v>0.2402777777777777</v>
      </c>
      <c r="M23" s="82">
        <f t="shared" si="2"/>
        <v>0.32361111111111102</v>
      </c>
      <c r="N23" s="82">
        <f t="shared" si="2"/>
        <v>0.40694444444444439</v>
      </c>
      <c r="O23" s="82">
        <f t="shared" si="2"/>
        <v>0.5215277777777777</v>
      </c>
      <c r="P23" s="82">
        <f t="shared" si="2"/>
        <v>0.61180555555555549</v>
      </c>
      <c r="Q23" s="82">
        <f t="shared" si="2"/>
        <v>0.69513888888888886</v>
      </c>
      <c r="R23" s="82">
        <f t="shared" si="2"/>
        <v>0.77847222222222212</v>
      </c>
      <c r="S23" s="82">
        <f t="shared" ref="S23" si="13">S22+$J23</f>
        <v>0.94513888888888886</v>
      </c>
      <c r="T23" s="45"/>
      <c r="U23" s="45"/>
      <c r="V23" s="45"/>
      <c r="W23" s="45"/>
      <c r="X23" s="45"/>
      <c r="Y23" s="45"/>
      <c r="Z23" s="44"/>
    </row>
    <row r="24" spans="1:26" ht="20.100000000000001" customHeight="1" x14ac:dyDescent="0.25">
      <c r="A24" s="22">
        <v>14</v>
      </c>
      <c r="B24" s="20" t="s">
        <v>63</v>
      </c>
      <c r="C24" s="65" t="s">
        <v>57</v>
      </c>
      <c r="D24" s="57"/>
      <c r="E24" s="55"/>
      <c r="F24" s="56"/>
      <c r="G24" s="39"/>
      <c r="H24" s="6">
        <v>1</v>
      </c>
      <c r="I24" s="6">
        <f t="shared" si="0"/>
        <v>17.100000000000001</v>
      </c>
      <c r="J24" s="3">
        <v>1.3888888888888889E-3</v>
      </c>
      <c r="K24" s="62">
        <f t="shared" si="1"/>
        <v>1.9444444444444441E-2</v>
      </c>
      <c r="L24" s="85">
        <f t="shared" si="4"/>
        <v>0.24166666666666659</v>
      </c>
      <c r="M24" s="82">
        <f t="shared" si="2"/>
        <v>0.3249999999999999</v>
      </c>
      <c r="N24" s="82">
        <f t="shared" si="2"/>
        <v>0.40833333333333327</v>
      </c>
      <c r="O24" s="82">
        <f t="shared" si="2"/>
        <v>0.52291666666666659</v>
      </c>
      <c r="P24" s="82">
        <f t="shared" si="2"/>
        <v>0.61319444444444438</v>
      </c>
      <c r="Q24" s="82">
        <f t="shared" si="2"/>
        <v>0.69652777777777775</v>
      </c>
      <c r="R24" s="82">
        <f t="shared" si="2"/>
        <v>0.77986111111111101</v>
      </c>
      <c r="S24" s="82">
        <f t="shared" ref="S24" si="14">S23+$J24</f>
        <v>0.94652777777777775</v>
      </c>
      <c r="T24" s="45"/>
      <c r="U24" s="45"/>
      <c r="V24" s="45"/>
      <c r="W24" s="45"/>
      <c r="X24" s="45"/>
      <c r="Y24" s="45"/>
      <c r="Z24" s="44"/>
    </row>
    <row r="25" spans="1:26" ht="20.100000000000001" customHeight="1" x14ac:dyDescent="0.25">
      <c r="A25" s="53">
        <v>15</v>
      </c>
      <c r="B25" s="20" t="s">
        <v>55</v>
      </c>
      <c r="C25" s="65" t="s">
        <v>56</v>
      </c>
      <c r="D25" s="57"/>
      <c r="E25" s="55"/>
      <c r="F25" s="56"/>
      <c r="G25" s="39"/>
      <c r="H25" s="6">
        <v>0.9</v>
      </c>
      <c r="I25" s="6">
        <f t="shared" si="0"/>
        <v>18</v>
      </c>
      <c r="J25" s="3">
        <v>1.3888888888888889E-3</v>
      </c>
      <c r="K25" s="62">
        <f t="shared" si="1"/>
        <v>2.0833333333333329E-2</v>
      </c>
      <c r="L25" s="85">
        <f t="shared" si="4"/>
        <v>0.24305555555555547</v>
      </c>
      <c r="M25" s="82">
        <f t="shared" si="2"/>
        <v>0.32638888888888878</v>
      </c>
      <c r="N25" s="82">
        <f t="shared" si="2"/>
        <v>0.40972222222222215</v>
      </c>
      <c r="O25" s="82">
        <f t="shared" si="2"/>
        <v>0.52430555555555547</v>
      </c>
      <c r="P25" s="82">
        <f t="shared" si="2"/>
        <v>0.61458333333333326</v>
      </c>
      <c r="Q25" s="82">
        <f t="shared" si="2"/>
        <v>0.69791666666666663</v>
      </c>
      <c r="R25" s="82">
        <f t="shared" si="2"/>
        <v>0.78124999999999989</v>
      </c>
      <c r="S25" s="82">
        <f t="shared" ref="S25" si="15">S24+$J25</f>
        <v>0.94791666666666663</v>
      </c>
      <c r="T25" s="45"/>
      <c r="U25" s="45"/>
      <c r="V25" s="45"/>
      <c r="W25" s="45"/>
      <c r="X25" s="45"/>
      <c r="Y25" s="45"/>
      <c r="Z25" s="44"/>
    </row>
    <row r="26" spans="1:26" ht="20.100000000000001" customHeight="1" x14ac:dyDescent="0.25">
      <c r="A26" s="22">
        <v>16</v>
      </c>
      <c r="B26" s="20" t="s">
        <v>55</v>
      </c>
      <c r="C26" s="65" t="s">
        <v>55</v>
      </c>
      <c r="D26" s="57"/>
      <c r="E26" s="55"/>
      <c r="F26" s="56"/>
      <c r="G26" s="39"/>
      <c r="H26" s="6">
        <v>0.7</v>
      </c>
      <c r="I26" s="6">
        <f t="shared" si="0"/>
        <v>18.7</v>
      </c>
      <c r="J26" s="3">
        <v>6.9444444444444447E-4</v>
      </c>
      <c r="K26" s="62">
        <f t="shared" si="1"/>
        <v>2.1527777777777774E-2</v>
      </c>
      <c r="L26" s="85">
        <f t="shared" si="4"/>
        <v>0.24374999999999991</v>
      </c>
      <c r="M26" s="82">
        <f t="shared" si="2"/>
        <v>0.32708333333333323</v>
      </c>
      <c r="N26" s="82">
        <f t="shared" si="2"/>
        <v>0.4104166666666666</v>
      </c>
      <c r="O26" s="82">
        <f t="shared" si="2"/>
        <v>0.52499999999999991</v>
      </c>
      <c r="P26" s="82">
        <f t="shared" si="2"/>
        <v>0.6152777777777777</v>
      </c>
      <c r="Q26" s="82">
        <f t="shared" si="2"/>
        <v>0.69861111111111107</v>
      </c>
      <c r="R26" s="82">
        <f t="shared" si="2"/>
        <v>0.78194444444444433</v>
      </c>
      <c r="S26" s="82">
        <f t="shared" ref="S26" si="16">S25+$J26</f>
        <v>0.94861111111111107</v>
      </c>
      <c r="T26" s="45"/>
      <c r="U26" s="45"/>
      <c r="V26" s="45"/>
      <c r="W26" s="45"/>
      <c r="X26" s="45"/>
      <c r="Y26" s="45"/>
      <c r="Z26" s="44"/>
    </row>
    <row r="27" spans="1:26" ht="20.100000000000001" customHeight="1" x14ac:dyDescent="0.25">
      <c r="A27" s="53">
        <v>17</v>
      </c>
      <c r="B27" s="20" t="s">
        <v>62</v>
      </c>
      <c r="C27" s="65" t="s">
        <v>54</v>
      </c>
      <c r="D27" s="57"/>
      <c r="E27" s="55"/>
      <c r="F27" s="56"/>
      <c r="G27" s="39"/>
      <c r="H27" s="6">
        <v>4.5999999999999996</v>
      </c>
      <c r="I27" s="6">
        <f t="shared" si="0"/>
        <v>23.299999999999997</v>
      </c>
      <c r="J27" s="3">
        <v>4.1666666666666666E-3</v>
      </c>
      <c r="K27" s="62">
        <f t="shared" si="1"/>
        <v>2.569444444444444E-2</v>
      </c>
      <c r="L27" s="85">
        <f t="shared" si="4"/>
        <v>0.24791666666666659</v>
      </c>
      <c r="M27" s="82">
        <f t="shared" si="2"/>
        <v>0.33124999999999988</v>
      </c>
      <c r="N27" s="82">
        <f t="shared" si="2"/>
        <v>0.41458333333333325</v>
      </c>
      <c r="O27" s="82">
        <f t="shared" si="2"/>
        <v>0.52916666666666656</v>
      </c>
      <c r="P27" s="82">
        <f t="shared" si="2"/>
        <v>0.61944444444444435</v>
      </c>
      <c r="Q27" s="82">
        <f t="shared" si="2"/>
        <v>0.70277777777777772</v>
      </c>
      <c r="R27" s="82">
        <f t="shared" si="2"/>
        <v>0.78611111111111098</v>
      </c>
      <c r="S27" s="82">
        <f t="shared" ref="S27" si="17">S26+$J27</f>
        <v>0.95277777777777772</v>
      </c>
      <c r="T27" s="45"/>
      <c r="U27" s="45"/>
      <c r="V27" s="45"/>
      <c r="W27" s="45"/>
      <c r="X27" s="45"/>
      <c r="Y27" s="45"/>
      <c r="Z27" s="44"/>
    </row>
    <row r="28" spans="1:26" ht="20.100000000000001" customHeight="1" x14ac:dyDescent="0.25">
      <c r="A28" s="22">
        <v>18</v>
      </c>
      <c r="B28" s="20" t="s">
        <v>62</v>
      </c>
      <c r="C28" s="65" t="s">
        <v>53</v>
      </c>
      <c r="D28" s="57"/>
      <c r="E28" s="55"/>
      <c r="F28" s="56"/>
      <c r="G28" s="39"/>
      <c r="H28" s="6">
        <v>0.8</v>
      </c>
      <c r="I28" s="6">
        <f t="shared" si="0"/>
        <v>24.099999999999998</v>
      </c>
      <c r="J28" s="3">
        <v>6.9444444444444447E-4</v>
      </c>
      <c r="K28" s="62">
        <f t="shared" si="1"/>
        <v>2.6388888888888885E-2</v>
      </c>
      <c r="L28" s="85">
        <f t="shared" si="4"/>
        <v>0.24861111111111103</v>
      </c>
      <c r="M28" s="82">
        <f t="shared" si="2"/>
        <v>0.33194444444444432</v>
      </c>
      <c r="N28" s="82">
        <f t="shared" si="2"/>
        <v>0.41527777777777769</v>
      </c>
      <c r="O28" s="82">
        <f t="shared" si="2"/>
        <v>0.52986111111111101</v>
      </c>
      <c r="P28" s="82">
        <f t="shared" si="2"/>
        <v>0.6201388888888888</v>
      </c>
      <c r="Q28" s="82">
        <f t="shared" si="2"/>
        <v>0.70347222222222217</v>
      </c>
      <c r="R28" s="82">
        <f t="shared" si="2"/>
        <v>0.78680555555555542</v>
      </c>
      <c r="S28" s="82">
        <f t="shared" ref="S28" si="18">S27+$J28</f>
        <v>0.95347222222222217</v>
      </c>
      <c r="T28" s="45"/>
      <c r="U28" s="45"/>
      <c r="V28" s="45"/>
      <c r="W28" s="45"/>
      <c r="X28" s="45"/>
      <c r="Y28" s="45"/>
      <c r="Z28" s="44"/>
    </row>
    <row r="29" spans="1:26" ht="20.100000000000001" customHeight="1" x14ac:dyDescent="0.25">
      <c r="A29" s="53">
        <v>19</v>
      </c>
      <c r="B29" s="20" t="s">
        <v>62</v>
      </c>
      <c r="C29" s="65" t="s">
        <v>52</v>
      </c>
      <c r="D29" s="57"/>
      <c r="E29" s="55"/>
      <c r="F29" s="56"/>
      <c r="G29" s="39"/>
      <c r="H29" s="6">
        <v>0.7</v>
      </c>
      <c r="I29" s="6">
        <f t="shared" si="0"/>
        <v>24.799999999999997</v>
      </c>
      <c r="J29" s="3">
        <v>6.9444444444444447E-4</v>
      </c>
      <c r="K29" s="62">
        <f t="shared" si="1"/>
        <v>2.7083333333333331E-2</v>
      </c>
      <c r="L29" s="85">
        <f t="shared" si="4"/>
        <v>0.24930555555555547</v>
      </c>
      <c r="M29" s="82">
        <f t="shared" ref="M29:M32" si="19">M28+$J29</f>
        <v>0.33263888888888876</v>
      </c>
      <c r="N29" s="82">
        <f t="shared" ref="N29:N32" si="20">N28+$J29</f>
        <v>0.41597222222222213</v>
      </c>
      <c r="O29" s="82">
        <f t="shared" ref="O29:O32" si="21">O28+$J29</f>
        <v>0.53055555555555545</v>
      </c>
      <c r="P29" s="82">
        <f t="shared" ref="P29:P32" si="22">P28+$J29</f>
        <v>0.62083333333333324</v>
      </c>
      <c r="Q29" s="82">
        <f t="shared" ref="Q29:Q32" si="23">Q28+$J29</f>
        <v>0.70416666666666661</v>
      </c>
      <c r="R29" s="82">
        <f t="shared" ref="R29:S32" si="24">R28+$J29</f>
        <v>0.78749999999999987</v>
      </c>
      <c r="S29" s="82">
        <f t="shared" si="24"/>
        <v>0.95416666666666661</v>
      </c>
      <c r="T29" s="45"/>
      <c r="U29" s="45"/>
      <c r="V29" s="45"/>
      <c r="W29" s="45"/>
      <c r="X29" s="45"/>
      <c r="Y29" s="45"/>
      <c r="Z29" s="44"/>
    </row>
    <row r="30" spans="1:26" ht="20.100000000000001" customHeight="1" x14ac:dyDescent="0.25">
      <c r="A30" s="22">
        <v>20</v>
      </c>
      <c r="B30" s="20" t="s">
        <v>37</v>
      </c>
      <c r="C30" s="65" t="s">
        <v>77</v>
      </c>
      <c r="D30" s="57"/>
      <c r="E30" s="55"/>
      <c r="F30" s="56"/>
      <c r="G30" s="39"/>
      <c r="H30" s="6">
        <v>0.6</v>
      </c>
      <c r="I30" s="6">
        <f t="shared" si="0"/>
        <v>25.4</v>
      </c>
      <c r="J30" s="3">
        <v>6.9444444444444447E-4</v>
      </c>
      <c r="K30" s="62">
        <f t="shared" si="1"/>
        <v>2.7777777777777776E-2</v>
      </c>
      <c r="L30" s="85">
        <f t="shared" si="4"/>
        <v>0.24999999999999992</v>
      </c>
      <c r="M30" s="82">
        <f t="shared" si="19"/>
        <v>0.3333333333333332</v>
      </c>
      <c r="N30" s="82">
        <f t="shared" si="20"/>
        <v>0.41666666666666657</v>
      </c>
      <c r="O30" s="82">
        <f t="shared" si="21"/>
        <v>0.53124999999999989</v>
      </c>
      <c r="P30" s="82">
        <f t="shared" si="22"/>
        <v>0.62152777777777768</v>
      </c>
      <c r="Q30" s="82">
        <f t="shared" si="23"/>
        <v>0.70486111111111105</v>
      </c>
      <c r="R30" s="82">
        <f t="shared" si="24"/>
        <v>0.78819444444444431</v>
      </c>
      <c r="S30" s="82">
        <f t="shared" si="24"/>
        <v>0.95486111111111105</v>
      </c>
      <c r="T30" s="45"/>
      <c r="U30" s="45"/>
      <c r="V30" s="45"/>
      <c r="W30" s="45"/>
      <c r="X30" s="45"/>
      <c r="Y30" s="45"/>
      <c r="Z30" s="44"/>
    </row>
    <row r="31" spans="1:26" ht="20.100000000000001" customHeight="1" x14ac:dyDescent="0.25">
      <c r="A31" s="53">
        <v>21</v>
      </c>
      <c r="B31" s="20" t="s">
        <v>37</v>
      </c>
      <c r="C31" s="65" t="s">
        <v>29</v>
      </c>
      <c r="D31" s="57"/>
      <c r="E31" s="55"/>
      <c r="F31" s="56"/>
      <c r="G31" s="39"/>
      <c r="H31" s="6">
        <v>0.8</v>
      </c>
      <c r="I31" s="6">
        <f t="shared" si="0"/>
        <v>26.2</v>
      </c>
      <c r="J31" s="3">
        <v>1.3888888888888889E-3</v>
      </c>
      <c r="K31" s="62">
        <f t="shared" si="1"/>
        <v>2.9166666666666664E-2</v>
      </c>
      <c r="L31" s="85">
        <f t="shared" si="4"/>
        <v>0.25138888888888883</v>
      </c>
      <c r="M31" s="82">
        <f t="shared" si="19"/>
        <v>0.33472222222222209</v>
      </c>
      <c r="N31" s="82">
        <f t="shared" si="20"/>
        <v>0.41805555555555546</v>
      </c>
      <c r="O31" s="82">
        <f t="shared" si="21"/>
        <v>0.53263888888888877</v>
      </c>
      <c r="P31" s="82">
        <f t="shared" si="22"/>
        <v>0.62291666666666656</v>
      </c>
      <c r="Q31" s="82">
        <f t="shared" si="23"/>
        <v>0.70624999999999993</v>
      </c>
      <c r="R31" s="82">
        <f t="shared" si="24"/>
        <v>0.78958333333333319</v>
      </c>
      <c r="S31" s="82">
        <f t="shared" si="24"/>
        <v>0.95624999999999993</v>
      </c>
      <c r="T31" s="45"/>
      <c r="U31" s="45"/>
      <c r="V31" s="45"/>
      <c r="W31" s="45"/>
      <c r="X31" s="45"/>
      <c r="Y31" s="45"/>
      <c r="Z31" s="44"/>
    </row>
    <row r="32" spans="1:26" ht="20.100000000000001" customHeight="1" thickBot="1" x14ac:dyDescent="0.3">
      <c r="A32" s="27">
        <v>22</v>
      </c>
      <c r="B32" s="32" t="s">
        <v>37</v>
      </c>
      <c r="C32" s="68" t="s">
        <v>28</v>
      </c>
      <c r="D32" s="10"/>
      <c r="E32" s="58"/>
      <c r="F32" s="59"/>
      <c r="G32" s="26"/>
      <c r="H32" s="8">
        <v>1.2</v>
      </c>
      <c r="I32" s="8">
        <f t="shared" si="0"/>
        <v>27.4</v>
      </c>
      <c r="J32" s="7">
        <v>1.3888888888888889E-3</v>
      </c>
      <c r="K32" s="21">
        <f t="shared" si="1"/>
        <v>3.0555555555555551E-2</v>
      </c>
      <c r="L32" s="75">
        <f t="shared" si="4"/>
        <v>0.25277777777777771</v>
      </c>
      <c r="M32" s="76">
        <f t="shared" si="19"/>
        <v>0.33611111111111097</v>
      </c>
      <c r="N32" s="76">
        <f t="shared" si="20"/>
        <v>0.41944444444444434</v>
      </c>
      <c r="O32" s="76">
        <f t="shared" si="21"/>
        <v>0.53402777777777766</v>
      </c>
      <c r="P32" s="76">
        <f t="shared" si="22"/>
        <v>0.62430555555555545</v>
      </c>
      <c r="Q32" s="76">
        <f t="shared" si="23"/>
        <v>0.70763888888888882</v>
      </c>
      <c r="R32" s="76">
        <f t="shared" si="24"/>
        <v>0.79097222222222208</v>
      </c>
      <c r="S32" s="76">
        <f t="shared" si="24"/>
        <v>0.95763888888888882</v>
      </c>
      <c r="T32" s="76"/>
      <c r="U32" s="76"/>
      <c r="V32" s="76"/>
      <c r="W32" s="76"/>
      <c r="X32" s="76"/>
      <c r="Y32" s="76"/>
      <c r="Z32" s="77"/>
    </row>
    <row r="33" spans="2:19" ht="20.100000000000001" customHeight="1" thickTop="1" x14ac:dyDescent="0.25"/>
    <row r="34" spans="2:19" ht="15.75" x14ac:dyDescent="0.25">
      <c r="B34" s="35" t="s">
        <v>15</v>
      </c>
      <c r="S34" s="33" t="s">
        <v>26</v>
      </c>
    </row>
    <row r="35" spans="2:19" x14ac:dyDescent="0.25">
      <c r="B35" s="36" t="s">
        <v>27</v>
      </c>
    </row>
    <row r="36" spans="2:19" x14ac:dyDescent="0.25">
      <c r="B36" s="37" t="s">
        <v>19</v>
      </c>
    </row>
    <row r="37" spans="2:19" x14ac:dyDescent="0.25">
      <c r="B37" s="38" t="s">
        <v>21</v>
      </c>
    </row>
    <row r="38" spans="2:19" x14ac:dyDescent="0.25">
      <c r="B38" s="38"/>
    </row>
    <row r="39" spans="2:19" x14ac:dyDescent="0.25">
      <c r="B39" s="38"/>
    </row>
  </sheetData>
  <sortState xmlns:xlrd2="http://schemas.microsoft.com/office/spreadsheetml/2017/richdata2" ref="A11:K32">
    <sortCondition descending="1" ref="A11:A32"/>
  </sortState>
  <mergeCells count="26">
    <mergeCell ref="I9:I10"/>
    <mergeCell ref="J9:J10"/>
    <mergeCell ref="K9:K10"/>
    <mergeCell ref="L8:Z8"/>
    <mergeCell ref="F8:F10"/>
    <mergeCell ref="G8:G10"/>
    <mergeCell ref="H8:I8"/>
    <mergeCell ref="J8:K8"/>
    <mergeCell ref="H9:H10"/>
    <mergeCell ref="K6:Q6"/>
    <mergeCell ref="A1:D2"/>
    <mergeCell ref="E1:L2"/>
    <mergeCell ref="M1:S1"/>
    <mergeCell ref="A6:D6"/>
    <mergeCell ref="E6:J6"/>
    <mergeCell ref="R6:Z6"/>
    <mergeCell ref="T1:W2"/>
    <mergeCell ref="X1:Z2"/>
    <mergeCell ref="M2:S2"/>
    <mergeCell ref="A4:D4"/>
    <mergeCell ref="E4:Z4"/>
    <mergeCell ref="A8:A10"/>
    <mergeCell ref="B8:B10"/>
    <mergeCell ref="C8:C10"/>
    <mergeCell ref="D8:D10"/>
    <mergeCell ref="E8:E10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Linia 1 Ozimek - Mnichus</vt:lpstr>
      <vt:lpstr>Linia 2 Ozimek - Ozimek </vt:lpstr>
      <vt:lpstr>Linia 3 Ozimek - Ozimek</vt:lpstr>
      <vt:lpstr>Linia 4 Ozimek - Ozimek</vt:lpstr>
      <vt:lpstr>Linia 5 Ozimek - Ozimek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G</dc:creator>
  <cp:lastModifiedBy>dknura</cp:lastModifiedBy>
  <cp:lastPrinted>2020-08-06T14:20:21Z</cp:lastPrinted>
  <dcterms:created xsi:type="dcterms:W3CDTF">2018-02-14T03:50:18Z</dcterms:created>
  <dcterms:modified xsi:type="dcterms:W3CDTF">2020-08-07T05:59:38Z</dcterms:modified>
</cp:coreProperties>
</file>